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7-2\"/>
    </mc:Choice>
  </mc:AlternateContent>
  <bookViews>
    <workbookView xWindow="0" yWindow="0" windowWidth="28800" windowHeight="12045"/>
  </bookViews>
  <sheets>
    <sheet name="Conveni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B51" i="1"/>
  <c r="G41" i="1"/>
  <c r="F41" i="1"/>
  <c r="E41" i="1"/>
  <c r="B55" i="1" s="1"/>
  <c r="B57" i="1" s="1"/>
  <c r="D41" i="1"/>
  <c r="C41" i="1"/>
  <c r="B41" i="1"/>
  <c r="T28" i="1"/>
  <c r="S28" i="1"/>
  <c r="R28" i="1"/>
  <c r="B56" i="1" s="1"/>
  <c r="Q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<sst xmlns="http://schemas.openxmlformats.org/spreadsheetml/2006/main" count="121" uniqueCount="32">
  <si>
    <t>Fecha de corte 30 de enero de 2018</t>
  </si>
  <si>
    <t>CONVENIOS</t>
  </si>
  <si>
    <t>Convenios Internacionales</t>
  </si>
  <si>
    <t>Sede - Seccional - VUAD</t>
  </si>
  <si>
    <t>2015-I</t>
  </si>
  <si>
    <t>2015-II</t>
  </si>
  <si>
    <t>2016-I</t>
  </si>
  <si>
    <t>2016-II</t>
  </si>
  <si>
    <t>2017-I</t>
  </si>
  <si>
    <t>2017-II</t>
  </si>
  <si>
    <t>Cantidad total de convenios activos</t>
  </si>
  <si>
    <t>Cantidad de convenios nuevos suscritos</t>
  </si>
  <si>
    <t xml:space="preserve">Número de convenios de doble titulación </t>
  </si>
  <si>
    <t>Otros</t>
  </si>
  <si>
    <t>Bogotá</t>
  </si>
  <si>
    <t>-</t>
  </si>
  <si>
    <t>Bucaramanga</t>
  </si>
  <si>
    <t>Tunja</t>
  </si>
  <si>
    <t>Medellín</t>
  </si>
  <si>
    <t>Villavicencio</t>
  </si>
  <si>
    <t>VUAD</t>
  </si>
  <si>
    <t>Total</t>
  </si>
  <si>
    <t>Convenios Nacionales</t>
  </si>
  <si>
    <t>Cantidad de convenios nuevos suscritos*</t>
  </si>
  <si>
    <t>* Los convenios nacionales suscritos hacen parte de los convenios activos, los reportados son de la ORII</t>
  </si>
  <si>
    <t xml:space="preserve">Unidad  de proyección social </t>
  </si>
  <si>
    <t>Bogotá / VUAD</t>
  </si>
  <si>
    <t xml:space="preserve">Convenios Nacionales reportados de la Unidad de Proyección Social </t>
  </si>
  <si>
    <t xml:space="preserve">Total Convenios Nacionales </t>
  </si>
  <si>
    <t xml:space="preserve">Total Convenios Internacionales  </t>
  </si>
  <si>
    <t xml:space="preserve">Total Convenios Nacionales e Internacionales 
</t>
  </si>
  <si>
    <t>Fuente: Oficina de Relaciones Internacionales e Interinstitucionales y la Unidad de Proyección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</si>
</sst>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377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2" applyNumberFormat="1" applyFont="1" applyBorder="1" applyAlignment="1">
      <alignment horizontal="center" vertical="center"/>
    </xf>
    <xf numFmtId="3" fontId="5" fillId="3" borderId="10" xfId="2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2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3" xfId="2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4" xfId="2" applyNumberFormat="1" applyFont="1" applyBorder="1" applyAlignment="1">
      <alignment horizontal="center" vertical="center"/>
    </xf>
    <xf numFmtId="3" fontId="5" fillId="3" borderId="13" xfId="2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14" xfId="2" applyNumberFormat="1" applyFont="1" applyFill="1" applyBorder="1" applyAlignment="1">
      <alignment horizontal="center" vertical="center"/>
    </xf>
    <xf numFmtId="3" fontId="5" fillId="3" borderId="15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0" borderId="15" xfId="2" applyNumberFormat="1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3" fontId="5" fillId="0" borderId="17" xfId="2" applyNumberFormat="1" applyFont="1" applyBorder="1" applyAlignment="1">
      <alignment horizontal="center" vertical="center"/>
    </xf>
    <xf numFmtId="3" fontId="5" fillId="0" borderId="18" xfId="2" applyNumberFormat="1" applyFont="1" applyBorder="1" applyAlignment="1">
      <alignment horizontal="center" vertical="center"/>
    </xf>
    <xf numFmtId="3" fontId="5" fillId="0" borderId="19" xfId="2" applyNumberFormat="1" applyFont="1" applyBorder="1" applyAlignment="1">
      <alignment horizontal="center" vertical="center"/>
    </xf>
    <xf numFmtId="3" fontId="5" fillId="3" borderId="17" xfId="2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8" xfId="2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6" fillId="3" borderId="17" xfId="2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6" borderId="6" xfId="0" applyNumberFormat="1" applyFont="1" applyFill="1" applyBorder="1" applyAlignment="1">
      <alignment horizontal="center" vertical="center"/>
    </xf>
    <xf numFmtId="3" fontId="7" fillId="6" borderId="2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3" fontId="8" fillId="3" borderId="12" xfId="2" applyNumberFormat="1" applyFont="1" applyFill="1" applyBorder="1" applyAlignment="1">
      <alignment horizontal="center" vertical="center"/>
    </xf>
    <xf numFmtId="3" fontId="8" fillId="3" borderId="15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 wrapText="1"/>
    </xf>
    <xf numFmtId="3" fontId="7" fillId="0" borderId="27" xfId="0" applyNumberFormat="1" applyFont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Convenios Nacionales e Internacionales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6548091108196318E-2"/>
                  <c:y val="-5.9872868371358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B8-4552-8D7E-E8041DB29617}"/>
                </c:ext>
              </c:extLst>
            </c:dLbl>
            <c:dLbl>
              <c:idx val="1"/>
              <c:layout>
                <c:manualLayout>
                  <c:x val="6.7325430988782631E-2"/>
                  <c:y val="-6.652540930150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B8-4552-8D7E-E8041DB296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Convenios!$A$55:$A$57</c15:sqref>
                  </c15:fullRef>
                </c:ext>
              </c:extLst>
              <c:f>Convenios!$A$55:$A$56</c:f>
              <c:strCache>
                <c:ptCount val="2"/>
                <c:pt idx="0">
                  <c:v>Total Convenios Nacionales </c:v>
                </c:pt>
                <c:pt idx="1">
                  <c:v>Total Convenios Internacionales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Convenios!$B$55:$B$57</c15:sqref>
                  </c15:fullRef>
                </c:ext>
              </c:extLst>
              <c:f>Convenios!$B$55:$B$56</c:f>
              <c:numCache>
                <c:formatCode>#,##0</c:formatCode>
                <c:ptCount val="2"/>
                <c:pt idx="0">
                  <c:v>521</c:v>
                </c:pt>
                <c:pt idx="1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B8-4552-8D7E-E8041DB296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497152"/>
        <c:axId val="441497712"/>
        <c:axId val="0"/>
      </c:bar3DChart>
      <c:catAx>
        <c:axId val="4414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497712"/>
        <c:crosses val="autoZero"/>
        <c:auto val="1"/>
        <c:lblAlgn val="ctr"/>
        <c:lblOffset val="100"/>
        <c:noMultiLvlLbl val="0"/>
      </c:catAx>
      <c:valAx>
        <c:axId val="4414977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4149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'Cifras Indice'!A1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163679</xdr:colOff>
      <xdr:row>2</xdr:row>
      <xdr:rowOff>9569</xdr:rowOff>
    </xdr:from>
    <xdr:to>
      <xdr:col>1</xdr:col>
      <xdr:colOff>30329</xdr:colOff>
      <xdr:row>4</xdr:row>
      <xdr:rowOff>97633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163679" y="401007"/>
          <a:ext cx="936582" cy="479503"/>
          <a:chOff x="104775" y="352425"/>
          <a:chExt cx="866775" cy="457200"/>
        </a:xfrm>
        <a:solidFill>
          <a:srgbClr val="12377E"/>
        </a:solidFill>
      </xdr:grpSpPr>
      <xdr:sp macro="" textlink="">
        <xdr:nvSpPr>
          <xdr:cNvPr id="3" name="Flecha izquierda 2"/>
          <xdr:cNvSpPr/>
        </xdr:nvSpPr>
        <xdr:spPr>
          <a:xfrm>
            <a:off x="104775" y="352425"/>
            <a:ext cx="866775" cy="457200"/>
          </a:xfrm>
          <a:prstGeom prst="leftArrow">
            <a:avLst/>
          </a:prstGeom>
          <a:grpFill/>
          <a:ln>
            <a:solidFill>
              <a:srgbClr val="12377E"/>
            </a:solidFill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257176" y="533400"/>
            <a:ext cx="704849" cy="123825"/>
          </a:xfrm>
          <a:prstGeom prst="rect">
            <a:avLst/>
          </a:prstGeom>
          <a:grpFill/>
          <a:ln>
            <a:solidFill>
              <a:srgbClr val="12377E"/>
            </a:solidFill>
          </a:ln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r>
              <a:rPr lang="es-CO" sz="900" b="1">
                <a:solidFill>
                  <a:schemeClr val="bg1"/>
                </a:solidFill>
              </a:rPr>
              <a:t>REGRESAR</a:t>
            </a:r>
          </a:p>
        </xdr:txBody>
      </xdr:sp>
    </xdr:grpSp>
    <xdr:clientData/>
  </xdr:twoCellAnchor>
  <xdr:twoCellAnchor>
    <xdr:from>
      <xdr:col>5</xdr:col>
      <xdr:colOff>645585</xdr:colOff>
      <xdr:row>1</xdr:row>
      <xdr:rowOff>17389</xdr:rowOff>
    </xdr:from>
    <xdr:to>
      <xdr:col>11</xdr:col>
      <xdr:colOff>180975</xdr:colOff>
      <xdr:row>5</xdr:row>
      <xdr:rowOff>158262</xdr:rowOff>
    </xdr:to>
    <xdr:pic>
      <xdr:nvPicPr>
        <xdr:cNvPr id="5" name="Imagen 4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5750985" y="217414"/>
          <a:ext cx="4412190" cy="94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453571</xdr:colOff>
      <xdr:row>6</xdr:row>
      <xdr:rowOff>137583</xdr:rowOff>
    </xdr:from>
    <xdr:to>
      <xdr:col>12</xdr:col>
      <xdr:colOff>729141</xdr:colOff>
      <xdr:row>12</xdr:row>
      <xdr:rowOff>190196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82"/>
        <a:stretch/>
      </xdr:blipFill>
      <xdr:spPr bwMode="auto">
        <a:xfrm>
          <a:off x="1529896" y="1337733"/>
          <a:ext cx="9943445" cy="1252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835069</xdr:colOff>
      <xdr:row>44</xdr:row>
      <xdr:rowOff>70199</xdr:rowOff>
    </xdr:from>
    <xdr:to>
      <xdr:col>13</xdr:col>
      <xdr:colOff>430582</xdr:colOff>
      <xdr:row>54</xdr:row>
      <xdr:rowOff>587160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00-%20Boletines%20Estad&#237;sticos/Bolet&#237;n%20estad&#237;stico/Bolet&#237;n%202017-II/Cifras%20Historicas%20Usta%202018-01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Indice"/>
      <sheetName val="Pastoral"/>
      <sheetName val="Población de docentes"/>
      <sheetName val=" Investigación "/>
      <sheetName val="Proyección social"/>
      <sheetName val="Convenios"/>
      <sheetName val="Movilidad "/>
      <sheetName val="Oferta de programas"/>
      <sheetName val="Oferta Acreditación "/>
      <sheetName val="Población de estudiantes"/>
      <sheetName val="Egresados Graduados"/>
      <sheetName val="Bienestar Universitario"/>
      <sheetName val="Deserción"/>
      <sheetName val="Población Administrativa"/>
      <sheetName val="Infraestructura Física"/>
      <sheetName val="Recursos Tecnológicos"/>
      <sheetName val="Recursos Bibliograficos"/>
      <sheetName val="Apoyos financieros"/>
      <sheetName val="Evolución comparativa"/>
      <sheetName val="Información Financiera"/>
      <sheetName val="Graduados"/>
      <sheetName val="Presupuesto"/>
      <sheetName val="ORI"/>
      <sheetName val="CAU"/>
      <sheetName val="Universidades Acreditadas"/>
      <sheetName val="excel-2"/>
      <sheetName val="Apoyos financieros (2)"/>
    </sheetNames>
    <sheetDataSet>
      <sheetData sheetId="0"/>
      <sheetData sheetId="1"/>
      <sheetData sheetId="2"/>
      <sheetData sheetId="3"/>
      <sheetData sheetId="4"/>
      <sheetData sheetId="5">
        <row r="55">
          <cell r="A55" t="str">
            <v xml:space="preserve">Total Convenios Nacionales </v>
          </cell>
          <cell r="B55">
            <v>521</v>
          </cell>
        </row>
        <row r="56">
          <cell r="A56" t="str">
            <v xml:space="preserve">Total Convenios Internacionales  </v>
          </cell>
          <cell r="B56">
            <v>274</v>
          </cell>
        </row>
        <row r="57">
          <cell r="A57" t="str">
            <v xml:space="preserve">Total Convenios Nacionales e Internacionales 
</v>
          </cell>
          <cell r="B57">
            <v>795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377E"/>
  </sheetPr>
  <dimension ref="A1:AC61"/>
  <sheetViews>
    <sheetView showGridLines="0" tabSelected="1" topLeftCell="A46" zoomScale="73" zoomScaleNormal="73" workbookViewId="0">
      <selection activeCell="N34" sqref="N34"/>
    </sheetView>
  </sheetViews>
  <sheetFormatPr baseColWidth="10" defaultRowHeight="15" x14ac:dyDescent="0.25"/>
  <cols>
    <col min="1" max="1" width="16.140625" customWidth="1"/>
    <col min="2" max="2" width="17.140625" customWidth="1"/>
    <col min="3" max="3" width="15" customWidth="1"/>
    <col min="4" max="4" width="13.85546875" customWidth="1"/>
    <col min="5" max="5" width="14.42578125" customWidth="1"/>
    <col min="6" max="6" width="16" customWidth="1"/>
    <col min="7" max="16" width="11.42578125" customWidth="1"/>
    <col min="17" max="17" width="13" customWidth="1"/>
    <col min="18" max="18" width="16" customWidth="1"/>
    <col min="19" max="19" width="16.28515625" customWidth="1"/>
    <col min="20" max="20" width="15.5703125" customWidth="1"/>
  </cols>
  <sheetData>
    <row r="1" spans="1:29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9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9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9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9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9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9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9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9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9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3"/>
      <c r="X11" s="3"/>
      <c r="Y11" s="3"/>
      <c r="Z11" s="3"/>
      <c r="AA11" s="3"/>
      <c r="AB11" s="3"/>
      <c r="AC11" s="3"/>
    </row>
    <row r="12" spans="1:29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3"/>
      <c r="X12" s="3"/>
      <c r="Y12" s="3"/>
      <c r="Z12" s="3"/>
      <c r="AA12" s="3"/>
      <c r="AB12" s="3"/>
      <c r="AC12" s="3"/>
    </row>
    <row r="13" spans="1:29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3"/>
      <c r="X13" s="3"/>
      <c r="Y13" s="3"/>
      <c r="Z13" s="3"/>
      <c r="AA13" s="3"/>
      <c r="AB13" s="3"/>
      <c r="AC13" s="3"/>
    </row>
    <row r="14" spans="1:29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2"/>
      <c r="W14" s="3"/>
      <c r="X14" s="3"/>
      <c r="Y14" s="3"/>
      <c r="Z14" s="3"/>
      <c r="AA14" s="3"/>
      <c r="AB14" s="3"/>
      <c r="AC14" s="3"/>
    </row>
    <row r="15" spans="1:29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2"/>
      <c r="W15" s="3"/>
      <c r="X15" s="3"/>
      <c r="Y15" s="3"/>
      <c r="Z15" s="3"/>
      <c r="AA15" s="3"/>
      <c r="AB15" s="3"/>
      <c r="AC15" s="3"/>
    </row>
    <row r="16" spans="1:29" ht="30.75" customHeight="1" x14ac:dyDescent="0.25">
      <c r="A16" s="4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3"/>
      <c r="AA16" s="3"/>
      <c r="AB16" s="3"/>
      <c r="AC16" s="3"/>
    </row>
    <row r="17" spans="1:29" s="8" customFormat="1" ht="1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5"/>
      <c r="W17" s="3"/>
      <c r="X17" s="3"/>
      <c r="Y17" s="3"/>
      <c r="Z17" s="3"/>
      <c r="AA17" s="3"/>
      <c r="AB17" s="3"/>
      <c r="AC17" s="3"/>
    </row>
    <row r="18" spans="1:29" s="8" customFormat="1" ht="30.75" customHeight="1" x14ac:dyDescent="0.25">
      <c r="A18" s="4" t="s">
        <v>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3"/>
      <c r="AA18" s="3"/>
      <c r="AB18" s="3"/>
      <c r="AC18" s="3"/>
    </row>
    <row r="19" spans="1:29" ht="15.75" thickBot="1" x14ac:dyDescent="0.3">
      <c r="U19" s="3"/>
      <c r="V19" s="3"/>
      <c r="W19" s="3"/>
      <c r="X19" s="3"/>
      <c r="Y19" s="3"/>
      <c r="Z19" s="3"/>
      <c r="AA19" s="3"/>
      <c r="AB19" s="3"/>
      <c r="AC19" s="3"/>
    </row>
    <row r="20" spans="1:29" ht="35.25" customHeight="1" thickBot="1" x14ac:dyDescent="0.3">
      <c r="A20" s="9" t="s">
        <v>3</v>
      </c>
      <c r="B20" s="10" t="s">
        <v>4</v>
      </c>
      <c r="C20" s="11"/>
      <c r="D20" s="11"/>
      <c r="E20" s="12"/>
      <c r="F20" s="10" t="s">
        <v>5</v>
      </c>
      <c r="G20" s="11"/>
      <c r="H20" s="12"/>
      <c r="I20" s="10" t="s">
        <v>6</v>
      </c>
      <c r="J20" s="11"/>
      <c r="K20" s="12"/>
      <c r="L20" s="10" t="s">
        <v>7</v>
      </c>
      <c r="M20" s="11"/>
      <c r="N20" s="12"/>
      <c r="O20" s="10" t="s">
        <v>8</v>
      </c>
      <c r="P20" s="11"/>
      <c r="Q20" s="12"/>
      <c r="R20" s="10" t="s">
        <v>9</v>
      </c>
      <c r="S20" s="11"/>
      <c r="T20" s="12"/>
      <c r="U20" s="3"/>
      <c r="V20" s="3"/>
      <c r="W20" s="3"/>
      <c r="X20" s="3"/>
      <c r="Y20" s="3"/>
      <c r="Z20" s="3"/>
      <c r="AA20" s="3"/>
      <c r="AB20" s="3"/>
      <c r="AC20" s="3"/>
    </row>
    <row r="21" spans="1:29" ht="79.5" thickBot="1" x14ac:dyDescent="0.3">
      <c r="A21" s="13"/>
      <c r="B21" s="14" t="s">
        <v>10</v>
      </c>
      <c r="C21" s="15" t="s">
        <v>11</v>
      </c>
      <c r="D21" s="16" t="s">
        <v>12</v>
      </c>
      <c r="E21" s="17" t="s">
        <v>13</v>
      </c>
      <c r="F21" s="14" t="s">
        <v>10</v>
      </c>
      <c r="G21" s="15" t="s">
        <v>11</v>
      </c>
      <c r="H21" s="16" t="s">
        <v>12</v>
      </c>
      <c r="I21" s="14" t="s">
        <v>10</v>
      </c>
      <c r="J21" s="15" t="s">
        <v>11</v>
      </c>
      <c r="K21" s="16" t="s">
        <v>12</v>
      </c>
      <c r="L21" s="14" t="s">
        <v>10</v>
      </c>
      <c r="M21" s="15" t="s">
        <v>11</v>
      </c>
      <c r="N21" s="16" t="s">
        <v>12</v>
      </c>
      <c r="O21" s="14" t="s">
        <v>10</v>
      </c>
      <c r="P21" s="15" t="s">
        <v>11</v>
      </c>
      <c r="Q21" s="17" t="s">
        <v>12</v>
      </c>
      <c r="R21" s="14" t="s">
        <v>10</v>
      </c>
      <c r="S21" s="15" t="s">
        <v>11</v>
      </c>
      <c r="T21" s="17" t="s">
        <v>12</v>
      </c>
      <c r="U21" s="3"/>
      <c r="V21" s="3"/>
      <c r="W21" s="3"/>
      <c r="X21" s="3"/>
      <c r="Y21" s="3"/>
      <c r="Z21" s="3"/>
      <c r="AA21" s="3"/>
      <c r="AB21" s="3"/>
      <c r="AC21" s="3"/>
    </row>
    <row r="22" spans="1:29" ht="24" customHeight="1" x14ac:dyDescent="0.25">
      <c r="A22" s="18" t="s">
        <v>14</v>
      </c>
      <c r="B22" s="19">
        <v>125</v>
      </c>
      <c r="C22" s="20" t="s">
        <v>15</v>
      </c>
      <c r="D22" s="20" t="s">
        <v>15</v>
      </c>
      <c r="E22" s="21" t="s">
        <v>15</v>
      </c>
      <c r="F22" s="19">
        <v>143</v>
      </c>
      <c r="G22" s="22" t="s">
        <v>15</v>
      </c>
      <c r="H22" s="20" t="s">
        <v>15</v>
      </c>
      <c r="I22" s="23">
        <v>157</v>
      </c>
      <c r="J22" s="24">
        <v>7</v>
      </c>
      <c r="K22" s="25">
        <v>4</v>
      </c>
      <c r="L22" s="22" t="s">
        <v>15</v>
      </c>
      <c r="M22" s="22" t="s">
        <v>15</v>
      </c>
      <c r="N22" s="22" t="s">
        <v>15</v>
      </c>
      <c r="O22" s="26">
        <v>148</v>
      </c>
      <c r="P22" s="20">
        <v>6</v>
      </c>
      <c r="Q22" s="21">
        <v>2</v>
      </c>
      <c r="R22" s="26">
        <v>164</v>
      </c>
      <c r="S22" s="20">
        <v>16</v>
      </c>
      <c r="T22" s="21">
        <v>2</v>
      </c>
    </row>
    <row r="23" spans="1:29" ht="24" customHeight="1" x14ac:dyDescent="0.25">
      <c r="A23" s="18" t="s">
        <v>16</v>
      </c>
      <c r="B23" s="27">
        <v>39</v>
      </c>
      <c r="C23" s="28" t="s">
        <v>15</v>
      </c>
      <c r="D23" s="28" t="s">
        <v>15</v>
      </c>
      <c r="E23" s="29" t="s">
        <v>15</v>
      </c>
      <c r="F23" s="27">
        <v>43</v>
      </c>
      <c r="G23" s="30">
        <v>4</v>
      </c>
      <c r="H23" s="20" t="s">
        <v>15</v>
      </c>
      <c r="I23" s="31">
        <v>46</v>
      </c>
      <c r="J23" s="32">
        <v>3</v>
      </c>
      <c r="K23" s="32" t="s">
        <v>15</v>
      </c>
      <c r="L23" s="22" t="s">
        <v>15</v>
      </c>
      <c r="M23" s="22" t="s">
        <v>15</v>
      </c>
      <c r="N23" s="22" t="s">
        <v>15</v>
      </c>
      <c r="O23" s="33">
        <v>58</v>
      </c>
      <c r="P23" s="28">
        <v>9</v>
      </c>
      <c r="Q23" s="29">
        <v>0</v>
      </c>
      <c r="R23" s="33">
        <v>61</v>
      </c>
      <c r="S23" s="28">
        <v>2</v>
      </c>
      <c r="T23" s="29">
        <v>0</v>
      </c>
    </row>
    <row r="24" spans="1:29" ht="24" customHeight="1" x14ac:dyDescent="0.25">
      <c r="A24" s="18" t="s">
        <v>17</v>
      </c>
      <c r="B24" s="27">
        <v>9</v>
      </c>
      <c r="C24" s="28">
        <v>9</v>
      </c>
      <c r="D24" s="28">
        <v>1</v>
      </c>
      <c r="E24" s="29" t="s">
        <v>15</v>
      </c>
      <c r="F24" s="27">
        <v>8</v>
      </c>
      <c r="G24" s="30" t="s">
        <v>15</v>
      </c>
      <c r="H24" s="20" t="s">
        <v>15</v>
      </c>
      <c r="I24" s="31">
        <v>4</v>
      </c>
      <c r="J24" s="32">
        <v>4</v>
      </c>
      <c r="K24" s="34">
        <v>2</v>
      </c>
      <c r="L24" s="22" t="s">
        <v>15</v>
      </c>
      <c r="M24" s="22" t="s">
        <v>15</v>
      </c>
      <c r="N24" s="22" t="s">
        <v>15</v>
      </c>
      <c r="O24" s="33">
        <v>32</v>
      </c>
      <c r="P24" s="28">
        <v>1</v>
      </c>
      <c r="Q24" s="35">
        <v>1</v>
      </c>
      <c r="R24" s="33">
        <v>39</v>
      </c>
      <c r="S24" s="28">
        <v>6</v>
      </c>
      <c r="T24" s="35">
        <v>1</v>
      </c>
      <c r="V24" s="36"/>
    </row>
    <row r="25" spans="1:29" ht="24" customHeight="1" x14ac:dyDescent="0.25">
      <c r="A25" s="18" t="s">
        <v>18</v>
      </c>
      <c r="B25" s="27">
        <v>12</v>
      </c>
      <c r="C25" s="30" t="s">
        <v>15</v>
      </c>
      <c r="D25" s="30" t="s">
        <v>15</v>
      </c>
      <c r="E25" s="37" t="s">
        <v>15</v>
      </c>
      <c r="F25" s="27">
        <v>12</v>
      </c>
      <c r="G25" s="30" t="s">
        <v>15</v>
      </c>
      <c r="H25" s="20" t="s">
        <v>15</v>
      </c>
      <c r="I25" s="31">
        <v>8</v>
      </c>
      <c r="J25" s="32" t="s">
        <v>15</v>
      </c>
      <c r="K25" s="34" t="s">
        <v>15</v>
      </c>
      <c r="L25" s="22" t="s">
        <v>15</v>
      </c>
      <c r="M25" s="22" t="s">
        <v>15</v>
      </c>
      <c r="N25" s="22" t="s">
        <v>15</v>
      </c>
      <c r="O25" s="33">
        <v>3</v>
      </c>
      <c r="P25" s="28">
        <v>0</v>
      </c>
      <c r="Q25" s="29">
        <v>0</v>
      </c>
      <c r="R25" s="33">
        <v>5</v>
      </c>
      <c r="S25" s="28">
        <v>0</v>
      </c>
      <c r="T25" s="29">
        <v>0</v>
      </c>
      <c r="V25" s="36"/>
    </row>
    <row r="26" spans="1:29" ht="24" customHeight="1" x14ac:dyDescent="0.25">
      <c r="A26" s="38" t="s">
        <v>19</v>
      </c>
      <c r="B26" s="39">
        <v>4</v>
      </c>
      <c r="C26" s="40" t="s">
        <v>15</v>
      </c>
      <c r="D26" s="40" t="s">
        <v>15</v>
      </c>
      <c r="E26" s="41" t="s">
        <v>15</v>
      </c>
      <c r="F26" s="39">
        <v>4</v>
      </c>
      <c r="G26" s="40" t="s">
        <v>15</v>
      </c>
      <c r="H26" s="20" t="s">
        <v>15</v>
      </c>
      <c r="I26" s="42">
        <v>5</v>
      </c>
      <c r="J26" s="43">
        <v>1</v>
      </c>
      <c r="K26" s="44" t="s">
        <v>15</v>
      </c>
      <c r="L26" s="22" t="s">
        <v>15</v>
      </c>
      <c r="M26" s="22" t="s">
        <v>15</v>
      </c>
      <c r="N26" s="22" t="s">
        <v>15</v>
      </c>
      <c r="O26" s="45">
        <v>5</v>
      </c>
      <c r="P26" s="46">
        <v>1</v>
      </c>
      <c r="Q26" s="47">
        <v>0</v>
      </c>
      <c r="R26" s="45">
        <v>5</v>
      </c>
      <c r="S26" s="46">
        <v>0</v>
      </c>
      <c r="T26" s="47">
        <v>0</v>
      </c>
      <c r="V26" s="36"/>
    </row>
    <row r="27" spans="1:29" ht="24" customHeight="1" thickBot="1" x14ac:dyDescent="0.3">
      <c r="A27" s="38" t="s">
        <v>20</v>
      </c>
      <c r="B27" s="48">
        <v>11</v>
      </c>
      <c r="C27" s="49">
        <v>2</v>
      </c>
      <c r="D27" s="49" t="s">
        <v>15</v>
      </c>
      <c r="E27" s="50">
        <v>2</v>
      </c>
      <c r="F27" s="51">
        <v>14</v>
      </c>
      <c r="G27" s="40" t="s">
        <v>15</v>
      </c>
      <c r="H27" s="20" t="s">
        <v>15</v>
      </c>
      <c r="I27" s="42">
        <v>11</v>
      </c>
      <c r="J27" s="43">
        <v>3</v>
      </c>
      <c r="K27" s="44" t="s">
        <v>15</v>
      </c>
      <c r="L27" s="22" t="s">
        <v>15</v>
      </c>
      <c r="M27" s="22" t="s">
        <v>15</v>
      </c>
      <c r="N27" s="22" t="s">
        <v>15</v>
      </c>
      <c r="O27" s="45">
        <v>0</v>
      </c>
      <c r="P27" s="46">
        <v>0</v>
      </c>
      <c r="Q27" s="47">
        <v>0</v>
      </c>
      <c r="R27" s="45">
        <v>0</v>
      </c>
      <c r="S27" s="46">
        <v>0</v>
      </c>
      <c r="T27" s="47">
        <v>0</v>
      </c>
      <c r="V27" s="36"/>
    </row>
    <row r="28" spans="1:29" ht="24" customHeight="1" thickBot="1" x14ac:dyDescent="0.3">
      <c r="A28" s="52" t="s">
        <v>21</v>
      </c>
      <c r="B28" s="53">
        <f t="shared" ref="B28:N28" si="0">SUM(B22:B27)</f>
        <v>200</v>
      </c>
      <c r="C28" s="54">
        <f t="shared" si="0"/>
        <v>11</v>
      </c>
      <c r="D28" s="54">
        <f t="shared" si="0"/>
        <v>1</v>
      </c>
      <c r="E28" s="54">
        <f t="shared" si="0"/>
        <v>2</v>
      </c>
      <c r="F28" s="53">
        <f t="shared" si="0"/>
        <v>224</v>
      </c>
      <c r="G28" s="54">
        <f t="shared" si="0"/>
        <v>4</v>
      </c>
      <c r="H28" s="54">
        <f t="shared" si="0"/>
        <v>0</v>
      </c>
      <c r="I28" s="54">
        <f t="shared" si="0"/>
        <v>231</v>
      </c>
      <c r="J28" s="54">
        <f t="shared" si="0"/>
        <v>18</v>
      </c>
      <c r="K28" s="54">
        <f t="shared" si="0"/>
        <v>6</v>
      </c>
      <c r="L28" s="53">
        <v>222</v>
      </c>
      <c r="M28" s="54">
        <f t="shared" si="0"/>
        <v>0</v>
      </c>
      <c r="N28" s="54">
        <f t="shared" si="0"/>
        <v>0</v>
      </c>
      <c r="O28" s="53">
        <f>SUM(O22:O27)</f>
        <v>246</v>
      </c>
      <c r="P28" s="54">
        <f>SUM(P22:P27)</f>
        <v>17</v>
      </c>
      <c r="Q28" s="55">
        <f>SUM(Q22:Q27)</f>
        <v>3</v>
      </c>
      <c r="R28" s="53">
        <f>SUM(R22:R27)</f>
        <v>274</v>
      </c>
      <c r="S28" s="54">
        <f t="shared" ref="S28:T28" si="1">SUM(S22:S27)</f>
        <v>24</v>
      </c>
      <c r="T28" s="56">
        <f t="shared" si="1"/>
        <v>3</v>
      </c>
      <c r="V28" s="36"/>
    </row>
    <row r="31" spans="1:29" s="8" customFormat="1" ht="30.75" customHeight="1" x14ac:dyDescent="0.25">
      <c r="A31" s="4" t="s">
        <v>22</v>
      </c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"/>
    </row>
    <row r="32" spans="1:29" ht="15.75" thickBot="1" x14ac:dyDescent="0.3"/>
    <row r="33" spans="1:17" ht="38.25" customHeight="1" thickBot="1" x14ac:dyDescent="0.3">
      <c r="A33" s="9" t="s">
        <v>3</v>
      </c>
      <c r="B33" s="10" t="s">
        <v>8</v>
      </c>
      <c r="C33" s="11"/>
      <c r="D33" s="12"/>
      <c r="E33" s="10" t="s">
        <v>9</v>
      </c>
      <c r="F33" s="11"/>
      <c r="G33" s="12"/>
    </row>
    <row r="34" spans="1:17" ht="63.75" thickBot="1" x14ac:dyDescent="0.3">
      <c r="A34" s="13"/>
      <c r="B34" s="14" t="s">
        <v>10</v>
      </c>
      <c r="C34" s="15" t="s">
        <v>23</v>
      </c>
      <c r="D34" s="17" t="s">
        <v>13</v>
      </c>
      <c r="E34" s="14" t="s">
        <v>10</v>
      </c>
      <c r="F34" s="15" t="s">
        <v>23</v>
      </c>
      <c r="G34" s="17" t="s">
        <v>13</v>
      </c>
    </row>
    <row r="35" spans="1:17" ht="24" customHeight="1" x14ac:dyDescent="0.25">
      <c r="A35" s="18" t="s">
        <v>14</v>
      </c>
      <c r="B35" s="19">
        <v>45</v>
      </c>
      <c r="C35" s="20">
        <v>4</v>
      </c>
      <c r="D35" s="21">
        <v>0</v>
      </c>
      <c r="E35" s="19">
        <v>52</v>
      </c>
      <c r="F35" s="20">
        <v>3</v>
      </c>
      <c r="G35" s="21">
        <v>0</v>
      </c>
    </row>
    <row r="36" spans="1:17" ht="24" customHeight="1" x14ac:dyDescent="0.25">
      <c r="A36" s="18" t="s">
        <v>16</v>
      </c>
      <c r="B36" s="27">
        <v>5</v>
      </c>
      <c r="C36" s="28">
        <v>0</v>
      </c>
      <c r="D36" s="29">
        <v>0</v>
      </c>
      <c r="E36" s="27">
        <v>5</v>
      </c>
      <c r="F36" s="28">
        <v>0</v>
      </c>
      <c r="G36" s="29">
        <v>0</v>
      </c>
    </row>
    <row r="37" spans="1:17" ht="24" customHeight="1" x14ac:dyDescent="0.25">
      <c r="A37" s="18" t="s">
        <v>17</v>
      </c>
      <c r="B37" s="27">
        <v>1</v>
      </c>
      <c r="C37" s="28">
        <v>1</v>
      </c>
      <c r="D37" s="29">
        <v>0</v>
      </c>
      <c r="E37" s="27">
        <v>1</v>
      </c>
      <c r="F37" s="28">
        <v>0</v>
      </c>
      <c r="G37" s="29">
        <v>0</v>
      </c>
    </row>
    <row r="38" spans="1:17" ht="24" customHeight="1" x14ac:dyDescent="0.25">
      <c r="A38" s="18" t="s">
        <v>18</v>
      </c>
      <c r="B38" s="27">
        <v>2</v>
      </c>
      <c r="C38" s="30">
        <v>0</v>
      </c>
      <c r="D38" s="37">
        <v>0</v>
      </c>
      <c r="E38" s="27">
        <v>4</v>
      </c>
      <c r="F38" s="30">
        <v>2</v>
      </c>
      <c r="G38" s="37">
        <v>0</v>
      </c>
    </row>
    <row r="39" spans="1:17" ht="24" customHeight="1" x14ac:dyDescent="0.25">
      <c r="A39" s="38" t="s">
        <v>19</v>
      </c>
      <c r="B39" s="39">
        <v>0</v>
      </c>
      <c r="C39" s="40">
        <v>0</v>
      </c>
      <c r="D39" s="41">
        <v>0</v>
      </c>
      <c r="E39" s="39">
        <v>0</v>
      </c>
      <c r="F39" s="40">
        <v>0</v>
      </c>
      <c r="G39" s="41">
        <v>0</v>
      </c>
    </row>
    <row r="40" spans="1:17" ht="24" customHeight="1" thickBot="1" x14ac:dyDescent="0.3">
      <c r="A40" s="38" t="s">
        <v>20</v>
      </c>
      <c r="B40" s="48" t="s">
        <v>15</v>
      </c>
      <c r="C40" s="49" t="s">
        <v>15</v>
      </c>
      <c r="D40" s="50" t="s">
        <v>15</v>
      </c>
      <c r="E40" s="48">
        <v>0</v>
      </c>
      <c r="F40" s="49">
        <v>0</v>
      </c>
      <c r="G40" s="50">
        <v>0</v>
      </c>
    </row>
    <row r="41" spans="1:17" ht="24" customHeight="1" thickBot="1" x14ac:dyDescent="0.3">
      <c r="A41" s="52" t="s">
        <v>21</v>
      </c>
      <c r="B41" s="57">
        <f t="shared" ref="B41:D41" si="2">SUM(B35:B40)</f>
        <v>53</v>
      </c>
      <c r="C41" s="57">
        <f t="shared" si="2"/>
        <v>5</v>
      </c>
      <c r="D41" s="58">
        <f t="shared" si="2"/>
        <v>0</v>
      </c>
      <c r="E41" s="57">
        <f>SUM(E35:E40)</f>
        <v>62</v>
      </c>
      <c r="F41" s="57">
        <f>SUM(F35:F40)</f>
        <v>5</v>
      </c>
      <c r="G41" s="58">
        <f>SUM(G35:G40)</f>
        <v>0</v>
      </c>
      <c r="H41" s="59"/>
    </row>
    <row r="42" spans="1:17" ht="35.25" customHeight="1" x14ac:dyDescent="0.25">
      <c r="A42" s="60" t="s">
        <v>24</v>
      </c>
      <c r="B42" s="60"/>
      <c r="C42" s="60"/>
      <c r="D42" s="60"/>
      <c r="E42" s="60"/>
      <c r="F42" s="60"/>
      <c r="G42" s="60"/>
    </row>
    <row r="43" spans="1:17" ht="16.5" thickBot="1" x14ac:dyDescent="0.3">
      <c r="A43" s="61"/>
      <c r="B43" s="61"/>
      <c r="C43" s="61"/>
      <c r="D43" s="61"/>
      <c r="E43" s="61"/>
      <c r="F43" s="61"/>
      <c r="G43" s="61"/>
      <c r="Q43" s="62"/>
    </row>
    <row r="44" spans="1:17" ht="27.75" customHeight="1" thickBot="1" x14ac:dyDescent="0.3">
      <c r="A44" s="63" t="s">
        <v>3</v>
      </c>
      <c r="B44" s="64" t="s">
        <v>8</v>
      </c>
      <c r="C44" s="64" t="s">
        <v>9</v>
      </c>
    </row>
    <row r="45" spans="1:17" ht="48" thickBot="1" x14ac:dyDescent="0.3">
      <c r="A45" s="65"/>
      <c r="B45" s="66" t="s">
        <v>25</v>
      </c>
      <c r="C45" s="66" t="s">
        <v>25</v>
      </c>
    </row>
    <row r="46" spans="1:17" ht="24" customHeight="1" x14ac:dyDescent="0.25">
      <c r="A46" s="67" t="s">
        <v>26</v>
      </c>
      <c r="B46" s="68">
        <v>6</v>
      </c>
      <c r="C46" s="69">
        <v>252</v>
      </c>
    </row>
    <row r="47" spans="1:17" ht="24" customHeight="1" x14ac:dyDescent="0.25">
      <c r="A47" s="18" t="s">
        <v>16</v>
      </c>
      <c r="B47" s="69">
        <v>7</v>
      </c>
      <c r="C47" s="69">
        <v>0</v>
      </c>
    </row>
    <row r="48" spans="1:17" ht="24" customHeight="1" x14ac:dyDescent="0.25">
      <c r="A48" s="18" t="s">
        <v>17</v>
      </c>
      <c r="B48" s="69">
        <v>60</v>
      </c>
      <c r="C48" s="69">
        <v>180</v>
      </c>
    </row>
    <row r="49" spans="1:17" ht="24" customHeight="1" x14ac:dyDescent="0.25">
      <c r="A49" s="18" t="s">
        <v>18</v>
      </c>
      <c r="B49" s="69">
        <v>15</v>
      </c>
      <c r="C49" s="69">
        <v>27</v>
      </c>
    </row>
    <row r="50" spans="1:17" ht="24" customHeight="1" thickBot="1" x14ac:dyDescent="0.3">
      <c r="A50" s="38" t="s">
        <v>19</v>
      </c>
      <c r="B50" s="69">
        <v>20</v>
      </c>
      <c r="C50" s="69">
        <v>0</v>
      </c>
    </row>
    <row r="51" spans="1:17" ht="24" customHeight="1" thickBot="1" x14ac:dyDescent="0.3">
      <c r="A51" s="52" t="s">
        <v>21</v>
      </c>
      <c r="B51" s="58">
        <f>SUM(B46:B50)</f>
        <v>108</v>
      </c>
      <c r="C51" s="58">
        <f>SUM(C46:C50)</f>
        <v>459</v>
      </c>
    </row>
    <row r="52" spans="1:17" ht="37.5" customHeight="1" x14ac:dyDescent="0.25">
      <c r="A52" s="70" t="s">
        <v>27</v>
      </c>
      <c r="B52" s="70"/>
      <c r="C52" s="70"/>
      <c r="N52" s="62"/>
      <c r="Q52" s="36"/>
    </row>
    <row r="54" spans="1:17" ht="15.75" thickBot="1" x14ac:dyDescent="0.3"/>
    <row r="55" spans="1:17" ht="53.25" customHeight="1" x14ac:dyDescent="0.25">
      <c r="A55" s="71" t="s">
        <v>28</v>
      </c>
      <c r="B55" s="72">
        <f>E41+C51</f>
        <v>521</v>
      </c>
    </row>
    <row r="56" spans="1:17" ht="60" customHeight="1" x14ac:dyDescent="0.25">
      <c r="A56" s="73" t="s">
        <v>29</v>
      </c>
      <c r="B56" s="74">
        <f>R28</f>
        <v>274</v>
      </c>
      <c r="C56" s="36"/>
    </row>
    <row r="57" spans="1:17" ht="85.5" customHeight="1" thickBot="1" x14ac:dyDescent="0.3">
      <c r="A57" s="75" t="s">
        <v>30</v>
      </c>
      <c r="B57" s="76">
        <f>SUM(B55:B56)</f>
        <v>795</v>
      </c>
    </row>
    <row r="61" spans="1:17" x14ac:dyDescent="0.25">
      <c r="A61" t="s">
        <v>31</v>
      </c>
    </row>
  </sheetData>
  <mergeCells count="16">
    <mergeCell ref="A52:C52"/>
    <mergeCell ref="A31:G31"/>
    <mergeCell ref="A33:A34"/>
    <mergeCell ref="B33:D33"/>
    <mergeCell ref="E33:G33"/>
    <mergeCell ref="A42:G42"/>
    <mergeCell ref="A44:A45"/>
    <mergeCell ref="A16:T16"/>
    <mergeCell ref="A18:T18"/>
    <mergeCell ref="A20:A21"/>
    <mergeCell ref="B20:E20"/>
    <mergeCell ref="F20:H20"/>
    <mergeCell ref="I20:K20"/>
    <mergeCell ref="L20:N20"/>
    <mergeCell ref="O20:Q20"/>
    <mergeCell ref="R20:T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Rocío Almeciga Avellaneda</dc:creator>
  <cp:lastModifiedBy>Jenny Rocío Almeciga Avellaneda</cp:lastModifiedBy>
  <dcterms:created xsi:type="dcterms:W3CDTF">2018-04-17T21:35:34Z</dcterms:created>
  <dcterms:modified xsi:type="dcterms:W3CDTF">2018-04-17T21:36:29Z</dcterms:modified>
</cp:coreProperties>
</file>