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1300- Boletines Estadísticos\Boletín estadístico\Pagina Web\2017-2\"/>
    </mc:Choice>
  </mc:AlternateContent>
  <bookViews>
    <workbookView xWindow="0" yWindow="0" windowWidth="28800" windowHeight="12045"/>
  </bookViews>
  <sheets>
    <sheet name="Oferta Acreditación 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6" i="1" l="1"/>
  <c r="F46" i="1"/>
  <c r="F45" i="1"/>
  <c r="F44" i="1"/>
  <c r="D44" i="1"/>
  <c r="D43" i="1"/>
  <c r="B43" i="1"/>
  <c r="AG38" i="1"/>
  <c r="AF38" i="1"/>
  <c r="AE38" i="1"/>
  <c r="AD38" i="1"/>
  <c r="AC38" i="1"/>
  <c r="AA38" i="1"/>
  <c r="Z38" i="1"/>
  <c r="X38" i="1"/>
  <c r="W38" i="1"/>
  <c r="U38" i="1"/>
  <c r="T38" i="1"/>
  <c r="S38" i="1"/>
  <c r="R38" i="1"/>
  <c r="P38" i="1"/>
  <c r="O38" i="1"/>
  <c r="N38" i="1"/>
  <c r="M38" i="1"/>
  <c r="K38" i="1"/>
  <c r="J38" i="1"/>
  <c r="I38" i="1"/>
  <c r="H38" i="1"/>
  <c r="G38" i="1"/>
  <c r="F38" i="1"/>
  <c r="E38" i="1"/>
  <c r="D38" i="1"/>
  <c r="C38" i="1"/>
  <c r="AB37" i="1"/>
  <c r="V37" i="1"/>
  <c r="Q37" i="1"/>
  <c r="L37" i="1"/>
  <c r="B37" i="1"/>
  <c r="V36" i="1"/>
  <c r="Q36" i="1"/>
  <c r="L36" i="1"/>
  <c r="B36" i="1"/>
  <c r="V35" i="1"/>
  <c r="Q35" i="1"/>
  <c r="Q38" i="1" s="1"/>
  <c r="L35" i="1"/>
  <c r="B35" i="1"/>
  <c r="AB34" i="1"/>
  <c r="V34" i="1"/>
  <c r="Q34" i="1"/>
  <c r="L34" i="1"/>
  <c r="B34" i="1"/>
  <c r="B38" i="1" s="1"/>
  <c r="AB33" i="1"/>
  <c r="V33" i="1"/>
  <c r="Q33" i="1"/>
  <c r="L33" i="1"/>
  <c r="B33" i="1"/>
  <c r="AB32" i="1"/>
  <c r="AB38" i="1" s="1"/>
  <c r="V32" i="1"/>
  <c r="V38" i="1" s="1"/>
  <c r="Q32" i="1"/>
  <c r="L32" i="1"/>
  <c r="L38" i="1" s="1"/>
  <c r="B32" i="1"/>
  <c r="AG27" i="1"/>
  <c r="G47" i="1" s="1"/>
  <c r="AF27" i="1"/>
  <c r="G45" i="1" s="1"/>
  <c r="AE27" i="1"/>
  <c r="AD27" i="1"/>
  <c r="G44" i="1" s="1"/>
  <c r="AC27" i="1"/>
  <c r="G43" i="1" s="1"/>
  <c r="AA27" i="1"/>
  <c r="F47" i="1" s="1"/>
  <c r="Z27" i="1"/>
  <c r="X27" i="1"/>
  <c r="W27" i="1"/>
  <c r="F43" i="1" s="1"/>
  <c r="U27" i="1"/>
  <c r="E47" i="1" s="1"/>
  <c r="T27" i="1"/>
  <c r="E45" i="1" s="1"/>
  <c r="S27" i="1"/>
  <c r="E44" i="1" s="1"/>
  <c r="R27" i="1"/>
  <c r="E43" i="1" s="1"/>
  <c r="P27" i="1"/>
  <c r="D47" i="1" s="1"/>
  <c r="O27" i="1"/>
  <c r="D45" i="1" s="1"/>
  <c r="N27" i="1"/>
  <c r="M27" i="1"/>
  <c r="K27" i="1"/>
  <c r="C47" i="1" s="1"/>
  <c r="J27" i="1"/>
  <c r="C45" i="1" s="1"/>
  <c r="I27" i="1"/>
  <c r="C44" i="1" s="1"/>
  <c r="H27" i="1"/>
  <c r="C43" i="1" s="1"/>
  <c r="F27" i="1"/>
  <c r="B47" i="1" s="1"/>
  <c r="E27" i="1"/>
  <c r="B45" i="1" s="1"/>
  <c r="D27" i="1"/>
  <c r="B44" i="1" s="1"/>
  <c r="C27" i="1"/>
  <c r="V26" i="1"/>
  <c r="L26" i="1"/>
  <c r="G26" i="1"/>
  <c r="B26" i="1"/>
  <c r="AB25" i="1"/>
  <c r="V25" i="1"/>
  <c r="Q25" i="1"/>
  <c r="L25" i="1"/>
  <c r="G25" i="1"/>
  <c r="B25" i="1"/>
  <c r="AB24" i="1"/>
  <c r="V24" i="1"/>
  <c r="L24" i="1"/>
  <c r="G24" i="1"/>
  <c r="B24" i="1"/>
  <c r="AB23" i="1"/>
  <c r="V23" i="1"/>
  <c r="Q23" i="1"/>
  <c r="L23" i="1"/>
  <c r="G23" i="1"/>
  <c r="B23" i="1"/>
  <c r="AB22" i="1"/>
  <c r="Q22" i="1"/>
  <c r="L22" i="1"/>
  <c r="G22" i="1"/>
  <c r="B22" i="1"/>
  <c r="AB21" i="1"/>
  <c r="AB27" i="1" s="1"/>
  <c r="G42" i="1" s="1"/>
  <c r="V21" i="1"/>
  <c r="V27" i="1" s="1"/>
  <c r="F42" i="1" s="1"/>
  <c r="Q21" i="1"/>
  <c r="Q27" i="1" s="1"/>
  <c r="E42" i="1" s="1"/>
  <c r="L21" i="1"/>
  <c r="L27" i="1" s="1"/>
  <c r="D42" i="1" s="1"/>
  <c r="G21" i="1"/>
  <c r="G27" i="1" s="1"/>
  <c r="C42" i="1" s="1"/>
  <c r="B21" i="1"/>
  <c r="B27" i="1" s="1"/>
  <c r="B42" i="1" s="1"/>
</calcChain>
</file>

<file path=xl/sharedStrings.xml><?xml version="1.0" encoding="utf-8"?>
<sst xmlns="http://schemas.openxmlformats.org/spreadsheetml/2006/main" count="154" uniqueCount="47">
  <si>
    <t>Fecha de corte 30 de enero de 2018</t>
  </si>
  <si>
    <t xml:space="preserve">OFERTA ACREDITACIÓN </t>
  </si>
  <si>
    <t>PREGRADO</t>
  </si>
  <si>
    <t>Sede - Seccional - VUAD</t>
  </si>
  <si>
    <t>2015-I</t>
  </si>
  <si>
    <t>2015-II</t>
  </si>
  <si>
    <t>2016-I</t>
  </si>
  <si>
    <t>2016-II</t>
  </si>
  <si>
    <t>2017-I</t>
  </si>
  <si>
    <t>2017-II</t>
  </si>
  <si>
    <t>Total de Programas</t>
  </si>
  <si>
    <t>Programas Acreditados</t>
  </si>
  <si>
    <t>Programas Acreditables (no acreditados)</t>
  </si>
  <si>
    <t>Programas en proceso de acreditación</t>
  </si>
  <si>
    <t>Programas que no cumplen condiciones</t>
  </si>
  <si>
    <t>En proceso de Reacreditación</t>
  </si>
  <si>
    <t>Programas acreditables que no han iniciado el proceso</t>
  </si>
  <si>
    <t>En proceso de renovación de acreditación</t>
  </si>
  <si>
    <t>Programas acreditables en proceso</t>
  </si>
  <si>
    <t>Bogotá</t>
  </si>
  <si>
    <t>Bucaramanga</t>
  </si>
  <si>
    <t>Tunja</t>
  </si>
  <si>
    <t>Medellín</t>
  </si>
  <si>
    <t>Villavicencio</t>
  </si>
  <si>
    <t>VUAD</t>
  </si>
  <si>
    <t>Total</t>
  </si>
  <si>
    <t>POSGRADOS (Maestrías y Doctorados)</t>
  </si>
  <si>
    <t>2015-1</t>
  </si>
  <si>
    <t>Estado Programas de Pregrado</t>
  </si>
  <si>
    <r>
      <t xml:space="preserve">Programas Acreditables </t>
    </r>
    <r>
      <rPr>
        <sz val="10"/>
        <color theme="1"/>
        <rFont val="Calibri"/>
        <family val="2"/>
        <scheme val="minor"/>
      </rPr>
      <t>(no acreditados)</t>
    </r>
  </si>
  <si>
    <t>% mímino de programas aceditados en cada Sede y Seccional*</t>
  </si>
  <si>
    <t>Porcentaje de programas acreditados de pregrado y posgrado*</t>
  </si>
  <si>
    <t>CESU
2019</t>
  </si>
  <si>
    <t>USTA Colombia</t>
  </si>
  <si>
    <t>CESU - 2019</t>
  </si>
  <si>
    <t>*  de los acreditables</t>
  </si>
  <si>
    <t>Sedes y Seccionales</t>
  </si>
  <si>
    <t>Programas Acreditables (Acreditados +</t>
  </si>
  <si>
    <t>Porcentaje de Programas acreditados de los acreditables</t>
  </si>
  <si>
    <t>Indicador mínimo CESU a partir de 2019</t>
  </si>
  <si>
    <t>no acreditados</t>
  </si>
  <si>
    <t>Pregrado</t>
  </si>
  <si>
    <t>Maestría y Doctorado</t>
  </si>
  <si>
    <t>+ en proceso)</t>
  </si>
  <si>
    <t>Bogotá y VUAD*</t>
  </si>
  <si>
    <t>Mínimo 1 de cualquiera</t>
  </si>
  <si>
    <t>Fuente: Unidad de Gestión Integral de la Calidad Universitaria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</si>
</sst>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6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2B364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1">
    <xf numFmtId="0" fontId="0" fillId="0" borderId="0" xfId="0"/>
    <xf numFmtId="0" fontId="0" fillId="0" borderId="0" xfId="0" applyBorder="1" applyAlignment="1"/>
    <xf numFmtId="0" fontId="3" fillId="0" borderId="0" xfId="0" applyFont="1"/>
    <xf numFmtId="0" fontId="4" fillId="4" borderId="12" xfId="0" applyFont="1" applyFill="1" applyBorder="1" applyAlignment="1">
      <alignment horizontal="center" vertical="center" textRotation="90" wrapText="1"/>
    </xf>
    <xf numFmtId="0" fontId="4" fillId="4" borderId="13" xfId="0" applyFont="1" applyFill="1" applyBorder="1" applyAlignment="1">
      <alignment horizontal="center" vertical="center" textRotation="90" wrapText="1"/>
    </xf>
    <xf numFmtId="0" fontId="4" fillId="4" borderId="14" xfId="0" applyFont="1" applyFill="1" applyBorder="1" applyAlignment="1">
      <alignment horizontal="center" vertical="center" textRotation="90" wrapText="1"/>
    </xf>
    <xf numFmtId="0" fontId="4" fillId="4" borderId="15" xfId="0" applyFont="1" applyFill="1" applyBorder="1" applyAlignment="1">
      <alignment horizontal="center" vertical="center" textRotation="90" wrapText="1"/>
    </xf>
    <xf numFmtId="0" fontId="4" fillId="4" borderId="16" xfId="0" applyFont="1" applyFill="1" applyBorder="1" applyAlignment="1">
      <alignment horizontal="center" vertical="center" textRotation="90" wrapText="1"/>
    </xf>
    <xf numFmtId="0" fontId="4" fillId="4" borderId="17" xfId="0" applyFont="1" applyFill="1" applyBorder="1" applyAlignment="1">
      <alignment horizontal="center" vertical="center" textRotation="90" wrapText="1"/>
    </xf>
    <xf numFmtId="0" fontId="4" fillId="4" borderId="18" xfId="0" applyFont="1" applyFill="1" applyBorder="1" applyAlignment="1">
      <alignment horizontal="center" vertical="center" textRotation="90" wrapText="1"/>
    </xf>
    <xf numFmtId="0" fontId="4" fillId="4" borderId="19" xfId="0" applyFont="1" applyFill="1" applyBorder="1" applyAlignment="1">
      <alignment horizontal="center" vertical="center" textRotation="90" wrapText="1"/>
    </xf>
    <xf numFmtId="0" fontId="4" fillId="4" borderId="20" xfId="0" applyFont="1" applyFill="1" applyBorder="1" applyAlignment="1">
      <alignment horizontal="center" vertical="center" textRotation="90" wrapText="1"/>
    </xf>
    <xf numFmtId="0" fontId="3" fillId="0" borderId="3" xfId="0" applyFont="1" applyBorder="1" applyAlignment="1">
      <alignment vertical="center"/>
    </xf>
    <xf numFmtId="3" fontId="3" fillId="0" borderId="4" xfId="0" applyNumberFormat="1" applyFont="1" applyBorder="1" applyAlignment="1">
      <alignment horizontal="center" vertical="center"/>
    </xf>
    <xf numFmtId="3" fontId="3" fillId="0" borderId="5" xfId="0" applyNumberFormat="1" applyFont="1" applyBorder="1" applyAlignment="1">
      <alignment horizontal="center" vertical="center"/>
    </xf>
    <xf numFmtId="3" fontId="3" fillId="0" borderId="21" xfId="0" applyNumberFormat="1" applyFont="1" applyBorder="1" applyAlignment="1">
      <alignment horizontal="center" vertical="center"/>
    </xf>
    <xf numFmtId="3" fontId="3" fillId="5" borderId="4" xfId="0" applyNumberFormat="1" applyFont="1" applyFill="1" applyBorder="1" applyAlignment="1">
      <alignment horizontal="center" vertical="center"/>
    </xf>
    <xf numFmtId="3" fontId="3" fillId="5" borderId="5" xfId="0" applyNumberFormat="1" applyFont="1" applyFill="1" applyBorder="1" applyAlignment="1">
      <alignment horizontal="center" vertical="center"/>
    </xf>
    <xf numFmtId="3" fontId="3" fillId="0" borderId="5" xfId="0" applyNumberFormat="1" applyFont="1" applyFill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0" fontId="5" fillId="6" borderId="22" xfId="0" applyFont="1" applyFill="1" applyBorder="1" applyAlignment="1">
      <alignment horizontal="center" vertical="center"/>
    </xf>
    <xf numFmtId="0" fontId="5" fillId="6" borderId="23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3" fontId="3" fillId="0" borderId="27" xfId="0" applyNumberFormat="1" applyFont="1" applyBorder="1" applyAlignment="1">
      <alignment horizontal="center" vertical="center"/>
    </xf>
    <xf numFmtId="3" fontId="6" fillId="0" borderId="28" xfId="0" applyNumberFormat="1" applyFont="1" applyFill="1" applyBorder="1" applyAlignment="1">
      <alignment horizontal="center" vertical="center"/>
    </xf>
    <xf numFmtId="3" fontId="6" fillId="0" borderId="29" xfId="0" applyNumberFormat="1" applyFont="1" applyFill="1" applyBorder="1" applyAlignment="1">
      <alignment horizontal="center" vertical="center"/>
    </xf>
    <xf numFmtId="3" fontId="3" fillId="5" borderId="27" xfId="0" applyNumberFormat="1" applyFont="1" applyFill="1" applyBorder="1" applyAlignment="1">
      <alignment horizontal="center" vertical="center"/>
    </xf>
    <xf numFmtId="3" fontId="6" fillId="5" borderId="28" xfId="0" applyNumberFormat="1" applyFont="1" applyFill="1" applyBorder="1" applyAlignment="1">
      <alignment horizontal="center" vertical="center"/>
    </xf>
    <xf numFmtId="3" fontId="6" fillId="0" borderId="30" xfId="0" applyNumberFormat="1" applyFont="1" applyFill="1" applyBorder="1" applyAlignment="1">
      <alignment horizontal="center" vertical="center"/>
    </xf>
    <xf numFmtId="3" fontId="6" fillId="5" borderId="27" xfId="0" applyNumberFormat="1" applyFont="1" applyFill="1" applyBorder="1" applyAlignment="1">
      <alignment horizontal="center" vertical="center"/>
    </xf>
    <xf numFmtId="0" fontId="5" fillId="6" borderId="27" xfId="0" applyFont="1" applyFill="1" applyBorder="1" applyAlignment="1">
      <alignment horizontal="center" vertical="center"/>
    </xf>
    <xf numFmtId="0" fontId="5" fillId="6" borderId="28" xfId="0" applyFont="1" applyFill="1" applyBorder="1" applyAlignment="1">
      <alignment horizontal="center" vertical="center"/>
    </xf>
    <xf numFmtId="0" fontId="5" fillId="6" borderId="29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6" borderId="30" xfId="0" applyFont="1" applyFill="1" applyBorder="1" applyAlignment="1">
      <alignment horizontal="center" vertical="center"/>
    </xf>
    <xf numFmtId="3" fontId="3" fillId="5" borderId="28" xfId="0" applyNumberFormat="1" applyFont="1" applyFill="1" applyBorder="1" applyAlignment="1">
      <alignment horizontal="center" vertical="center"/>
    </xf>
    <xf numFmtId="3" fontId="3" fillId="5" borderId="29" xfId="0" applyNumberFormat="1" applyFont="1" applyFill="1" applyBorder="1" applyAlignment="1">
      <alignment horizontal="center" vertical="center"/>
    </xf>
    <xf numFmtId="3" fontId="3" fillId="0" borderId="28" xfId="0" applyNumberFormat="1" applyFont="1" applyFill="1" applyBorder="1" applyAlignment="1">
      <alignment horizontal="center" vertical="center"/>
    </xf>
    <xf numFmtId="3" fontId="3" fillId="5" borderId="30" xfId="0" applyNumberFormat="1" applyFont="1" applyFill="1" applyBorder="1" applyAlignment="1">
      <alignment horizontal="center" vertical="center"/>
    </xf>
    <xf numFmtId="3" fontId="6" fillId="5" borderId="30" xfId="0" applyNumberFormat="1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3" fillId="0" borderId="31" xfId="0" applyFont="1" applyBorder="1" applyAlignment="1">
      <alignment vertical="center"/>
    </xf>
    <xf numFmtId="3" fontId="3" fillId="0" borderId="12" xfId="0" applyNumberFormat="1" applyFont="1" applyBorder="1" applyAlignment="1">
      <alignment horizontal="center" vertical="center"/>
    </xf>
    <xf numFmtId="3" fontId="3" fillId="5" borderId="13" xfId="0" applyNumberFormat="1" applyFont="1" applyFill="1" applyBorder="1" applyAlignment="1">
      <alignment horizontal="center" vertical="center"/>
    </xf>
    <xf numFmtId="3" fontId="3" fillId="5" borderId="32" xfId="0" applyNumberFormat="1" applyFont="1" applyFill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 vertical="center"/>
    </xf>
    <xf numFmtId="3" fontId="3" fillId="5" borderId="16" xfId="0" applyNumberFormat="1" applyFont="1" applyFill="1" applyBorder="1" applyAlignment="1">
      <alignment horizontal="center" vertical="center"/>
    </xf>
    <xf numFmtId="3" fontId="3" fillId="5" borderId="17" xfId="0" applyNumberFormat="1" applyFont="1" applyFill="1" applyBorder="1" applyAlignment="1">
      <alignment horizontal="center" vertical="center"/>
    </xf>
    <xf numFmtId="3" fontId="3" fillId="5" borderId="15" xfId="0" applyNumberFormat="1" applyFont="1" applyFill="1" applyBorder="1" applyAlignment="1">
      <alignment horizontal="center" vertical="center"/>
    </xf>
    <xf numFmtId="3" fontId="3" fillId="5" borderId="33" xfId="0" applyNumberFormat="1" applyFont="1" applyFill="1" applyBorder="1" applyAlignment="1">
      <alignment horizontal="center" vertical="center"/>
    </xf>
    <xf numFmtId="0" fontId="5" fillId="6" borderId="12" xfId="0" applyFont="1" applyFill="1" applyBorder="1" applyAlignment="1">
      <alignment horizontal="center" vertical="center"/>
    </xf>
    <xf numFmtId="0" fontId="5" fillId="6" borderId="13" xfId="0" applyFont="1" applyFill="1" applyBorder="1" applyAlignment="1">
      <alignment horizontal="center" vertical="center"/>
    </xf>
    <xf numFmtId="0" fontId="5" fillId="6" borderId="14" xfId="0" applyFont="1" applyFill="1" applyBorder="1" applyAlignment="1">
      <alignment horizontal="center" vertical="center"/>
    </xf>
    <xf numFmtId="0" fontId="2" fillId="3" borderId="34" xfId="0" applyFont="1" applyFill="1" applyBorder="1"/>
    <xf numFmtId="3" fontId="7" fillId="4" borderId="18" xfId="0" applyNumberFormat="1" applyFont="1" applyFill="1" applyBorder="1" applyAlignment="1">
      <alignment horizontal="center" vertical="center"/>
    </xf>
    <xf numFmtId="3" fontId="7" fillId="4" borderId="19" xfId="0" applyNumberFormat="1" applyFont="1" applyFill="1" applyBorder="1" applyAlignment="1">
      <alignment horizontal="center" vertical="center"/>
    </xf>
    <xf numFmtId="3" fontId="7" fillId="4" borderId="20" xfId="0" applyNumberFormat="1" applyFont="1" applyFill="1" applyBorder="1" applyAlignment="1">
      <alignment horizontal="center" vertical="center"/>
    </xf>
    <xf numFmtId="3" fontId="7" fillId="4" borderId="35" xfId="0" applyNumberFormat="1" applyFont="1" applyFill="1" applyBorder="1" applyAlignment="1">
      <alignment horizontal="center" vertical="center"/>
    </xf>
    <xf numFmtId="3" fontId="7" fillId="4" borderId="36" xfId="0" applyNumberFormat="1" applyFont="1" applyFill="1" applyBorder="1" applyAlignment="1">
      <alignment horizontal="center" vertical="center"/>
    </xf>
    <xf numFmtId="3" fontId="7" fillId="4" borderId="37" xfId="0" applyNumberFormat="1" applyFont="1" applyFill="1" applyBorder="1" applyAlignment="1">
      <alignment horizontal="center" vertical="center"/>
    </xf>
    <xf numFmtId="3" fontId="7" fillId="4" borderId="38" xfId="0" applyNumberFormat="1" applyFont="1" applyFill="1" applyBorder="1" applyAlignment="1">
      <alignment horizontal="center" vertical="center"/>
    </xf>
    <xf numFmtId="3" fontId="7" fillId="4" borderId="39" xfId="0" applyNumberFormat="1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 textRotation="90" wrapText="1"/>
    </xf>
    <xf numFmtId="0" fontId="7" fillId="4" borderId="13" xfId="0" applyFont="1" applyFill="1" applyBorder="1" applyAlignment="1">
      <alignment horizontal="center" vertical="center" textRotation="90" wrapText="1"/>
    </xf>
    <xf numFmtId="0" fontId="7" fillId="4" borderId="14" xfId="0" applyFont="1" applyFill="1" applyBorder="1" applyAlignment="1">
      <alignment horizontal="center" vertical="center" textRotation="90" wrapText="1"/>
    </xf>
    <xf numFmtId="3" fontId="4" fillId="4" borderId="12" xfId="0" applyNumberFormat="1" applyFont="1" applyFill="1" applyBorder="1" applyAlignment="1">
      <alignment horizontal="center" vertical="center" textRotation="90" wrapText="1"/>
    </xf>
    <xf numFmtId="3" fontId="4" fillId="4" borderId="13" xfId="0" applyNumberFormat="1" applyFont="1" applyFill="1" applyBorder="1" applyAlignment="1">
      <alignment horizontal="center" vertical="center" textRotation="90" wrapText="1"/>
    </xf>
    <xf numFmtId="3" fontId="4" fillId="4" borderId="14" xfId="0" applyNumberFormat="1" applyFont="1" applyFill="1" applyBorder="1" applyAlignment="1">
      <alignment horizontal="center" vertical="center" textRotation="90" wrapText="1"/>
    </xf>
    <xf numFmtId="0" fontId="7" fillId="4" borderId="18" xfId="0" applyFont="1" applyFill="1" applyBorder="1" applyAlignment="1">
      <alignment horizontal="center" vertical="center" textRotation="90" wrapText="1"/>
    </xf>
    <xf numFmtId="0" fontId="7" fillId="4" borderId="19" xfId="0" applyFont="1" applyFill="1" applyBorder="1" applyAlignment="1">
      <alignment horizontal="center" vertical="center" textRotation="90" wrapText="1"/>
    </xf>
    <xf numFmtId="0" fontId="7" fillId="4" borderId="20" xfId="0" applyFont="1" applyFill="1" applyBorder="1" applyAlignment="1">
      <alignment horizontal="center" vertical="center" textRotation="90" wrapText="1"/>
    </xf>
    <xf numFmtId="0" fontId="3" fillId="0" borderId="3" xfId="0" applyFont="1" applyBorder="1"/>
    <xf numFmtId="3" fontId="8" fillId="5" borderId="4" xfId="0" applyNumberFormat="1" applyFont="1" applyFill="1" applyBorder="1" applyAlignment="1">
      <alignment horizontal="center" vertical="center"/>
    </xf>
    <xf numFmtId="3" fontId="8" fillId="5" borderId="5" xfId="0" applyNumberFormat="1" applyFont="1" applyFill="1" applyBorder="1" applyAlignment="1">
      <alignment horizontal="center" vertical="center"/>
    </xf>
    <xf numFmtId="3" fontId="8" fillId="0" borderId="5" xfId="0" applyNumberFormat="1" applyFont="1" applyFill="1" applyBorder="1" applyAlignment="1">
      <alignment horizontal="center" vertical="center"/>
    </xf>
    <xf numFmtId="3" fontId="8" fillId="5" borderId="21" xfId="0" applyNumberFormat="1" applyFont="1" applyFill="1" applyBorder="1" applyAlignment="1">
      <alignment horizontal="center" vertical="center"/>
    </xf>
    <xf numFmtId="3" fontId="3" fillId="5" borderId="6" xfId="0" applyNumberFormat="1" applyFont="1" applyFill="1" applyBorder="1" applyAlignment="1">
      <alignment horizontal="center" vertical="center"/>
    </xf>
    <xf numFmtId="0" fontId="5" fillId="5" borderId="44" xfId="0" applyFont="1" applyFill="1" applyBorder="1" applyAlignment="1">
      <alignment horizontal="center" vertical="center"/>
    </xf>
    <xf numFmtId="0" fontId="5" fillId="6" borderId="25" xfId="0" applyFont="1" applyFill="1" applyBorder="1" applyAlignment="1">
      <alignment horizontal="center" vertical="center"/>
    </xf>
    <xf numFmtId="0" fontId="3" fillId="0" borderId="26" xfId="0" applyFont="1" applyBorder="1"/>
    <xf numFmtId="3" fontId="8" fillId="5" borderId="27" xfId="0" applyNumberFormat="1" applyFont="1" applyFill="1" applyBorder="1" applyAlignment="1">
      <alignment horizontal="center" vertical="center"/>
    </xf>
    <xf numFmtId="3" fontId="8" fillId="5" borderId="28" xfId="0" applyNumberFormat="1" applyFont="1" applyFill="1" applyBorder="1" applyAlignment="1">
      <alignment horizontal="center" vertical="center"/>
    </xf>
    <xf numFmtId="3" fontId="8" fillId="5" borderId="29" xfId="0" applyNumberFormat="1" applyFont="1" applyFill="1" applyBorder="1" applyAlignment="1">
      <alignment horizontal="center" vertical="center"/>
    </xf>
    <xf numFmtId="0" fontId="5" fillId="5" borderId="45" xfId="0" applyFont="1" applyFill="1" applyBorder="1" applyAlignment="1">
      <alignment horizontal="center" vertical="center"/>
    </xf>
    <xf numFmtId="0" fontId="5" fillId="5" borderId="27" xfId="0" applyFont="1" applyFill="1" applyBorder="1" applyAlignment="1">
      <alignment horizontal="center" vertical="center"/>
    </xf>
    <xf numFmtId="0" fontId="3" fillId="0" borderId="11" xfId="0" applyFont="1" applyBorder="1"/>
    <xf numFmtId="3" fontId="8" fillId="5" borderId="15" xfId="0" applyNumberFormat="1" applyFont="1" applyFill="1" applyBorder="1" applyAlignment="1">
      <alignment horizontal="center" vertical="center"/>
    </xf>
    <xf numFmtId="3" fontId="8" fillId="5" borderId="16" xfId="0" applyNumberFormat="1" applyFont="1" applyFill="1" applyBorder="1" applyAlignment="1">
      <alignment horizontal="center" vertical="center"/>
    </xf>
    <xf numFmtId="3" fontId="8" fillId="5" borderId="17" xfId="0" applyNumberFormat="1" applyFont="1" applyFill="1" applyBorder="1" applyAlignment="1">
      <alignment horizontal="center" vertical="center"/>
    </xf>
    <xf numFmtId="3" fontId="3" fillId="5" borderId="12" xfId="0" applyNumberFormat="1" applyFont="1" applyFill="1" applyBorder="1" applyAlignment="1">
      <alignment horizontal="center" vertical="center"/>
    </xf>
    <xf numFmtId="3" fontId="3" fillId="5" borderId="14" xfId="0" applyNumberFormat="1" applyFont="1" applyFill="1" applyBorder="1" applyAlignment="1">
      <alignment horizontal="center" vertical="center"/>
    </xf>
    <xf numFmtId="3" fontId="7" fillId="4" borderId="46" xfId="0" applyNumberFormat="1" applyFont="1" applyFill="1" applyBorder="1" applyAlignment="1">
      <alignment horizontal="center" vertical="center"/>
    </xf>
    <xf numFmtId="3" fontId="7" fillId="4" borderId="1" xfId="0" applyNumberFormat="1" applyFont="1" applyFill="1" applyBorder="1" applyAlignment="1">
      <alignment horizontal="center" vertical="center"/>
    </xf>
    <xf numFmtId="3" fontId="7" fillId="4" borderId="47" xfId="0" applyNumberFormat="1" applyFont="1" applyFill="1" applyBorder="1" applyAlignment="1">
      <alignment horizontal="center" vertical="center"/>
    </xf>
    <xf numFmtId="3" fontId="7" fillId="4" borderId="48" xfId="0" applyNumberFormat="1" applyFont="1" applyFill="1" applyBorder="1" applyAlignment="1">
      <alignment horizontal="center" vertical="center"/>
    </xf>
    <xf numFmtId="3" fontId="0" fillId="0" borderId="0" xfId="0" applyNumberFormat="1"/>
    <xf numFmtId="0" fontId="7" fillId="7" borderId="49" xfId="0" applyFont="1" applyFill="1" applyBorder="1" applyAlignment="1">
      <alignment horizontal="center" vertical="center" wrapText="1"/>
    </xf>
    <xf numFmtId="0" fontId="7" fillId="7" borderId="50" xfId="0" applyFont="1" applyFill="1" applyBorder="1" applyAlignment="1">
      <alignment horizontal="center" vertical="center" wrapText="1"/>
    </xf>
    <xf numFmtId="0" fontId="7" fillId="7" borderId="5" xfId="0" applyFont="1" applyFill="1" applyBorder="1" applyAlignment="1">
      <alignment horizontal="center" vertical="center" wrapText="1"/>
    </xf>
    <xf numFmtId="0" fontId="7" fillId="7" borderId="6" xfId="0" applyFont="1" applyFill="1" applyBorder="1" applyAlignment="1">
      <alignment horizontal="center" vertical="center" wrapText="1"/>
    </xf>
    <xf numFmtId="0" fontId="3" fillId="0" borderId="51" xfId="0" applyFont="1" applyBorder="1" applyAlignment="1">
      <alignment horizontal="left" vertical="center" wrapText="1"/>
    </xf>
    <xf numFmtId="1" fontId="3" fillId="0" borderId="45" xfId="0" applyNumberFormat="1" applyFont="1" applyBorder="1" applyAlignment="1">
      <alignment horizontal="center" vertical="center"/>
    </xf>
    <xf numFmtId="1" fontId="3" fillId="0" borderId="28" xfId="0" applyNumberFormat="1" applyFont="1" applyBorder="1" applyAlignment="1">
      <alignment horizontal="center" vertical="center"/>
    </xf>
    <xf numFmtId="1" fontId="3" fillId="0" borderId="30" xfId="0" applyNumberFormat="1" applyFont="1" applyBorder="1" applyAlignment="1">
      <alignment horizontal="center" vertical="center"/>
    </xf>
    <xf numFmtId="0" fontId="3" fillId="0" borderId="52" xfId="0" applyFont="1" applyBorder="1" applyAlignment="1">
      <alignment horizontal="left" vertical="center" wrapText="1"/>
    </xf>
    <xf numFmtId="1" fontId="3" fillId="0" borderId="53" xfId="0" applyNumberFormat="1" applyFont="1" applyBorder="1" applyAlignment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7" borderId="49" xfId="0" applyFont="1" applyFill="1" applyBorder="1" applyAlignment="1">
      <alignment horizontal="center" vertical="center" wrapText="1"/>
    </xf>
    <xf numFmtId="0" fontId="4" fillId="7" borderId="40" xfId="0" applyFont="1" applyFill="1" applyBorder="1" applyAlignment="1">
      <alignment horizontal="center" vertical="center" wrapText="1"/>
    </xf>
    <xf numFmtId="0" fontId="10" fillId="8" borderId="50" xfId="0" applyFont="1" applyFill="1" applyBorder="1" applyAlignment="1">
      <alignment horizontal="center" vertical="center" wrapText="1"/>
    </xf>
    <xf numFmtId="0" fontId="10" fillId="8" borderId="6" xfId="0" applyFont="1" applyFill="1" applyBorder="1" applyAlignment="1">
      <alignment horizontal="center" vertical="center" wrapText="1"/>
    </xf>
    <xf numFmtId="0" fontId="7" fillId="8" borderId="51" xfId="0" applyFont="1" applyFill="1" applyBorder="1" applyAlignment="1">
      <alignment horizontal="center"/>
    </xf>
    <xf numFmtId="9" fontId="7" fillId="8" borderId="55" xfId="0" applyNumberFormat="1" applyFont="1" applyFill="1" applyBorder="1"/>
    <xf numFmtId="9" fontId="8" fillId="0" borderId="53" xfId="0" applyNumberFormat="1" applyFont="1" applyBorder="1" applyAlignment="1">
      <alignment horizontal="center" vertical="center"/>
    </xf>
    <xf numFmtId="9" fontId="8" fillId="0" borderId="33" xfId="0" applyNumberFormat="1" applyFont="1" applyBorder="1" applyAlignment="1">
      <alignment horizontal="center" vertical="center"/>
    </xf>
    <xf numFmtId="0" fontId="3" fillId="0" borderId="51" xfId="0" applyFont="1" applyBorder="1" applyAlignment="1">
      <alignment horizontal="left" vertical="center"/>
    </xf>
    <xf numFmtId="164" fontId="3" fillId="0" borderId="55" xfId="0" applyNumberFormat="1" applyFont="1" applyBorder="1" applyAlignment="1">
      <alignment vertical="center"/>
    </xf>
    <xf numFmtId="0" fontId="11" fillId="0" borderId="0" xfId="0" applyFont="1" applyBorder="1" applyAlignment="1">
      <alignment horizontal="left"/>
    </xf>
    <xf numFmtId="9" fontId="3" fillId="0" borderId="55" xfId="0" applyNumberFormat="1" applyFont="1" applyBorder="1" applyAlignment="1">
      <alignment vertical="center"/>
    </xf>
    <xf numFmtId="0" fontId="3" fillId="0" borderId="52" xfId="0" applyFont="1" applyBorder="1" applyAlignment="1">
      <alignment horizontal="left" vertical="center"/>
    </xf>
    <xf numFmtId="0" fontId="3" fillId="0" borderId="38" xfId="0" applyFont="1" applyBorder="1" applyAlignment="1">
      <alignment horizontal="left" vertical="center"/>
    </xf>
    <xf numFmtId="9" fontId="3" fillId="0" borderId="33" xfId="0" applyNumberFormat="1" applyFont="1" applyBorder="1" applyAlignment="1">
      <alignment vertical="center"/>
    </xf>
    <xf numFmtId="0" fontId="13" fillId="9" borderId="50" xfId="0" applyFont="1" applyFill="1" applyBorder="1" applyAlignment="1">
      <alignment horizontal="center" vertical="center" wrapText="1"/>
    </xf>
    <xf numFmtId="0" fontId="13" fillId="9" borderId="45" xfId="0" applyFont="1" applyFill="1" applyBorder="1" applyAlignment="1">
      <alignment horizontal="center" vertical="center" wrapText="1"/>
    </xf>
    <xf numFmtId="0" fontId="13" fillId="9" borderId="15" xfId="0" applyFont="1" applyFill="1" applyBorder="1" applyAlignment="1">
      <alignment horizontal="center" vertical="center" textRotation="90" wrapText="1"/>
    </xf>
    <xf numFmtId="0" fontId="13" fillId="9" borderId="16" xfId="0" applyFont="1" applyFill="1" applyBorder="1" applyAlignment="1">
      <alignment horizontal="center" vertical="center" textRotation="90" wrapText="1"/>
    </xf>
    <xf numFmtId="0" fontId="13" fillId="9" borderId="33" xfId="0" applyFont="1" applyFill="1" applyBorder="1" applyAlignment="1">
      <alignment horizontal="center" vertical="center" textRotation="90" wrapText="1"/>
    </xf>
    <xf numFmtId="0" fontId="13" fillId="9" borderId="53" xfId="0" applyFont="1" applyFill="1" applyBorder="1" applyAlignment="1">
      <alignment horizontal="center" vertical="center" wrapText="1"/>
    </xf>
    <xf numFmtId="0" fontId="5" fillId="10" borderId="58" xfId="0" applyFont="1" applyFill="1" applyBorder="1" applyAlignment="1">
      <alignment vertical="center" wrapText="1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9" fontId="5" fillId="0" borderId="23" xfId="0" applyNumberFormat="1" applyFont="1" applyBorder="1" applyAlignment="1">
      <alignment horizontal="center" vertical="center"/>
    </xf>
    <xf numFmtId="9" fontId="13" fillId="0" borderId="25" xfId="0" applyNumberFormat="1" applyFont="1" applyBorder="1" applyAlignment="1">
      <alignment horizontal="center" vertical="center"/>
    </xf>
    <xf numFmtId="0" fontId="5" fillId="10" borderId="26" xfId="0" applyFont="1" applyFill="1" applyBorder="1" applyAlignment="1">
      <alignment vertical="center" wrapText="1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9" fontId="5" fillId="0" borderId="28" xfId="0" applyNumberFormat="1" applyFont="1" applyBorder="1" applyAlignment="1">
      <alignment horizontal="center" vertical="center"/>
    </xf>
    <xf numFmtId="9" fontId="13" fillId="0" borderId="30" xfId="0" applyNumberFormat="1" applyFont="1" applyBorder="1" applyAlignment="1">
      <alignment horizontal="center" vertical="center"/>
    </xf>
    <xf numFmtId="0" fontId="5" fillId="10" borderId="11" xfId="0" applyFont="1" applyFill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9" fontId="5" fillId="0" borderId="13" xfId="0" applyNumberFormat="1" applyFont="1" applyBorder="1" applyAlignment="1">
      <alignment horizontal="center" vertical="center"/>
    </xf>
    <xf numFmtId="0" fontId="13" fillId="10" borderId="34" xfId="0" applyFont="1" applyFill="1" applyBorder="1" applyAlignment="1">
      <alignment horizontal="center" vertical="center" wrapText="1"/>
    </xf>
    <xf numFmtId="0" fontId="13" fillId="10" borderId="18" xfId="0" applyFont="1" applyFill="1" applyBorder="1" applyAlignment="1">
      <alignment horizontal="center" vertical="center" wrapText="1"/>
    </xf>
    <xf numFmtId="0" fontId="13" fillId="10" borderId="19" xfId="0" applyFont="1" applyFill="1" applyBorder="1" applyAlignment="1">
      <alignment horizontal="center" vertical="center" wrapText="1"/>
    </xf>
    <xf numFmtId="0" fontId="13" fillId="10" borderId="20" xfId="0" applyFont="1" applyFill="1" applyBorder="1" applyAlignment="1">
      <alignment horizontal="center" vertical="center" wrapText="1"/>
    </xf>
    <xf numFmtId="0" fontId="13" fillId="10" borderId="47" xfId="0" applyFont="1" applyFill="1" applyBorder="1" applyAlignment="1">
      <alignment horizontal="center" vertical="center" wrapText="1"/>
    </xf>
    <xf numFmtId="9" fontId="13" fillId="10" borderId="19" xfId="0" applyNumberFormat="1" applyFont="1" applyFill="1" applyBorder="1" applyAlignment="1">
      <alignment horizontal="center" vertical="center" wrapText="1"/>
    </xf>
    <xf numFmtId="9" fontId="13" fillId="10" borderId="20" xfId="0" applyNumberFormat="1" applyFont="1" applyFill="1" applyBorder="1" applyAlignment="1">
      <alignment horizontal="center" vertical="center" wrapText="1"/>
    </xf>
    <xf numFmtId="0" fontId="3" fillId="10" borderId="51" xfId="0" applyFont="1" applyFill="1" applyBorder="1" applyAlignment="1">
      <alignment horizontal="left" vertical="center"/>
    </xf>
    <xf numFmtId="9" fontId="15" fillId="0" borderId="44" xfId="0" applyNumberFormat="1" applyFont="1" applyBorder="1" applyAlignment="1">
      <alignment horizontal="center" vertical="center"/>
    </xf>
    <xf numFmtId="9" fontId="14" fillId="0" borderId="25" xfId="0" applyNumberFormat="1" applyFont="1" applyBorder="1" applyAlignment="1">
      <alignment horizontal="center" vertical="center"/>
    </xf>
    <xf numFmtId="9" fontId="15" fillId="0" borderId="45" xfId="0" applyNumberFormat="1" applyFont="1" applyBorder="1" applyAlignment="1">
      <alignment horizontal="center" vertical="center"/>
    </xf>
    <xf numFmtId="9" fontId="14" fillId="0" borderId="30" xfId="0" applyNumberFormat="1" applyFont="1" applyBorder="1" applyAlignment="1">
      <alignment horizontal="center" vertical="center"/>
    </xf>
    <xf numFmtId="9" fontId="15" fillId="0" borderId="59" xfId="0" applyNumberFormat="1" applyFont="1" applyBorder="1" applyAlignment="1">
      <alignment horizontal="center" vertical="center"/>
    </xf>
    <xf numFmtId="0" fontId="14" fillId="10" borderId="60" xfId="0" applyFont="1" applyFill="1" applyBorder="1" applyAlignment="1">
      <alignment horizontal="center" vertical="center" wrapText="1"/>
    </xf>
    <xf numFmtId="9" fontId="14" fillId="10" borderId="47" xfId="0" applyNumberFormat="1" applyFont="1" applyFill="1" applyBorder="1" applyAlignment="1">
      <alignment horizontal="center" vertical="center" wrapText="1"/>
    </xf>
    <xf numFmtId="9" fontId="14" fillId="10" borderId="20" xfId="0" applyNumberFormat="1" applyFont="1" applyFill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4" fillId="11" borderId="49" xfId="0" applyFont="1" applyFill="1" applyBorder="1" applyAlignment="1">
      <alignment horizontal="center" vertical="center" wrapText="1"/>
    </xf>
    <xf numFmtId="0" fontId="14" fillId="11" borderId="51" xfId="0" applyFont="1" applyFill="1" applyBorder="1" applyAlignment="1">
      <alignment horizontal="center" vertical="center" wrapText="1"/>
    </xf>
    <xf numFmtId="0" fontId="14" fillId="11" borderId="52" xfId="0" applyFont="1" applyFill="1" applyBorder="1" applyAlignment="1">
      <alignment horizontal="center" vertical="center" wrapText="1"/>
    </xf>
    <xf numFmtId="0" fontId="14" fillId="11" borderId="50" xfId="0" applyFont="1" applyFill="1" applyBorder="1" applyAlignment="1">
      <alignment horizontal="center" vertical="center" wrapText="1"/>
    </xf>
    <xf numFmtId="0" fontId="14" fillId="11" borderId="45" xfId="0" applyFont="1" applyFill="1" applyBorder="1" applyAlignment="1">
      <alignment horizontal="center" vertical="center" wrapText="1"/>
    </xf>
    <xf numFmtId="0" fontId="14" fillId="11" borderId="53" xfId="0" applyFont="1" applyFill="1" applyBorder="1" applyAlignment="1">
      <alignment horizontal="center" vertical="center" wrapText="1"/>
    </xf>
    <xf numFmtId="0" fontId="14" fillId="11" borderId="6" xfId="0" applyFont="1" applyFill="1" applyBorder="1" applyAlignment="1">
      <alignment horizontal="center" vertical="center" wrapText="1"/>
    </xf>
    <xf numFmtId="0" fontId="14" fillId="11" borderId="30" xfId="0" applyFont="1" applyFill="1" applyBorder="1" applyAlignment="1">
      <alignment horizontal="center" vertical="center" wrapText="1"/>
    </xf>
    <xf numFmtId="0" fontId="14" fillId="11" borderId="33" xfId="0" applyFont="1" applyFill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3" fillId="5" borderId="0" xfId="0" applyFont="1" applyFill="1" applyBorder="1" applyAlignment="1">
      <alignment horizontal="left" vertical="center" wrapText="1"/>
    </xf>
    <xf numFmtId="0" fontId="7" fillId="5" borderId="0" xfId="0" applyFont="1" applyFill="1" applyBorder="1" applyAlignment="1">
      <alignment horizontal="center" vertical="center"/>
    </xf>
    <xf numFmtId="0" fontId="7" fillId="7" borderId="54" xfId="0" applyFont="1" applyFill="1" applyBorder="1" applyAlignment="1">
      <alignment horizontal="center" vertical="center" wrapText="1"/>
    </xf>
    <xf numFmtId="0" fontId="7" fillId="7" borderId="56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/>
    </xf>
    <xf numFmtId="0" fontId="13" fillId="9" borderId="54" xfId="0" applyFont="1" applyFill="1" applyBorder="1" applyAlignment="1">
      <alignment horizontal="center" vertical="center" wrapText="1"/>
    </xf>
    <xf numFmtId="0" fontId="13" fillId="9" borderId="57" xfId="0" applyFont="1" applyFill="1" applyBorder="1" applyAlignment="1">
      <alignment horizontal="center" vertical="center" wrapText="1"/>
    </xf>
    <xf numFmtId="0" fontId="13" fillId="9" borderId="56" xfId="0" applyFont="1" applyFill="1" applyBorder="1" applyAlignment="1">
      <alignment horizontal="center" vertical="center" wrapText="1"/>
    </xf>
    <xf numFmtId="0" fontId="13" fillId="9" borderId="4" xfId="0" applyFont="1" applyFill="1" applyBorder="1" applyAlignment="1">
      <alignment horizontal="center" vertical="center" wrapText="1"/>
    </xf>
    <xf numFmtId="0" fontId="13" fillId="9" borderId="5" xfId="0" applyFont="1" applyFill="1" applyBorder="1" applyAlignment="1">
      <alignment horizontal="center" vertical="center" wrapText="1"/>
    </xf>
    <xf numFmtId="0" fontId="13" fillId="9" borderId="6" xfId="0" applyFont="1" applyFill="1" applyBorder="1" applyAlignment="1">
      <alignment horizontal="center" vertical="center" wrapText="1"/>
    </xf>
    <xf numFmtId="0" fontId="13" fillId="9" borderId="27" xfId="0" applyFont="1" applyFill="1" applyBorder="1" applyAlignment="1">
      <alignment horizontal="center" vertical="center" wrapText="1"/>
    </xf>
    <xf numFmtId="0" fontId="13" fillId="9" borderId="28" xfId="0" applyFont="1" applyFill="1" applyBorder="1" applyAlignment="1">
      <alignment horizontal="center" vertical="center" wrapText="1"/>
    </xf>
    <xf numFmtId="0" fontId="13" fillId="9" borderId="30" xfId="0" applyFont="1" applyFill="1" applyBorder="1" applyAlignment="1">
      <alignment horizontal="center" vertical="center" wrapText="1"/>
    </xf>
    <xf numFmtId="0" fontId="13" fillId="9" borderId="16" xfId="0" applyFont="1" applyFill="1" applyBorder="1" applyAlignment="1">
      <alignment horizontal="center" vertical="center" wrapText="1"/>
    </xf>
    <xf numFmtId="0" fontId="13" fillId="9" borderId="3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3" fontId="2" fillId="3" borderId="3" xfId="0" applyNumberFormat="1" applyFont="1" applyFill="1" applyBorder="1" applyAlignment="1">
      <alignment horizontal="center" vertical="center"/>
    </xf>
    <xf numFmtId="3" fontId="2" fillId="3" borderId="7" xfId="0" applyNumberFormat="1" applyFont="1" applyFill="1" applyBorder="1" applyAlignment="1">
      <alignment horizontal="center" vertical="center"/>
    </xf>
    <xf numFmtId="3" fontId="2" fillId="3" borderId="40" xfId="0" applyNumberFormat="1" applyFont="1" applyFill="1" applyBorder="1" applyAlignment="1">
      <alignment horizontal="center" vertical="center"/>
    </xf>
    <xf numFmtId="0" fontId="2" fillId="3" borderId="41" xfId="0" applyFont="1" applyFill="1" applyBorder="1" applyAlignment="1">
      <alignment horizontal="center" vertical="center" wrapText="1"/>
    </xf>
    <xf numFmtId="0" fontId="2" fillId="3" borderId="42" xfId="0" applyFont="1" applyFill="1" applyBorder="1" applyAlignment="1">
      <alignment horizontal="center" vertical="center" wrapText="1"/>
    </xf>
    <xf numFmtId="0" fontId="2" fillId="3" borderId="43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66676</xdr:colOff>
      <xdr:row>0</xdr:row>
      <xdr:rowOff>59532</xdr:rowOff>
    </xdr:from>
    <xdr:to>
      <xdr:col>15</xdr:col>
      <xdr:colOff>166688</xdr:colOff>
      <xdr:row>5</xdr:row>
      <xdr:rowOff>129700</xdr:rowOff>
    </xdr:to>
    <xdr:pic>
      <xdr:nvPicPr>
        <xdr:cNvPr id="5" name="Imagen 4" descr="Descripción: Macintosh HD:Users:ComunicacionesyMarcadeo:Desktop:2015:Febrero:10. membrete acreditacion-02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207" r="18891"/>
        <a:stretch/>
      </xdr:blipFill>
      <xdr:spPr bwMode="auto">
        <a:xfrm>
          <a:off x="9553576" y="59532"/>
          <a:ext cx="4348162" cy="1041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219075</xdr:colOff>
      <xdr:row>5</xdr:row>
      <xdr:rowOff>18508</xdr:rowOff>
    </xdr:from>
    <xdr:to>
      <xdr:col>17</xdr:col>
      <xdr:colOff>546363</xdr:colOff>
      <xdr:row>12</xdr:row>
      <xdr:rowOff>49631</xdr:rowOff>
    </xdr:to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81675" y="990058"/>
          <a:ext cx="9661788" cy="14312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B364C"/>
  </sheetPr>
  <dimension ref="A1:AG83"/>
  <sheetViews>
    <sheetView showGridLines="0" tabSelected="1" zoomScale="72" zoomScaleNormal="72" workbookViewId="0">
      <pane xSplit="1" topLeftCell="B1" activePane="topRight" state="frozen"/>
      <selection activeCell="A7" sqref="A7"/>
      <selection pane="topRight" activeCell="B32" sqref="B32:B37"/>
    </sheetView>
  </sheetViews>
  <sheetFormatPr baseColWidth="10" defaultRowHeight="15" x14ac:dyDescent="0.25"/>
  <cols>
    <col min="1" max="1" width="17.5703125" customWidth="1"/>
    <col min="2" max="2" width="19.5703125" customWidth="1"/>
    <col min="3" max="3" width="17.85546875" customWidth="1"/>
    <col min="4" max="4" width="17" customWidth="1"/>
    <col min="5" max="5" width="11.42578125" customWidth="1"/>
    <col min="6" max="6" width="12.28515625" customWidth="1"/>
    <col min="7" max="7" width="12.140625" customWidth="1"/>
    <col min="8" max="8" width="18.42578125" customWidth="1"/>
    <col min="9" max="9" width="16" customWidth="1"/>
    <col min="10" max="10" width="15.42578125" customWidth="1"/>
    <col min="11" max="11" width="13.42578125" customWidth="1"/>
    <col min="12" max="33" width="8.7109375" customWidth="1"/>
  </cols>
  <sheetData>
    <row r="1" spans="1:33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33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33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33" ht="15.7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33" ht="15.7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33" ht="15.7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33" ht="15.75" customHeigh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33" ht="15.75" customHeigh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33" ht="15.7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33" ht="15.75" customHeigh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33" ht="15.75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33" ht="15.75" customHeigh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33" ht="15.75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33" ht="21" customHeight="1" x14ac:dyDescent="0.25">
      <c r="A14" s="213" t="s">
        <v>1</v>
      </c>
      <c r="B14" s="213"/>
      <c r="C14" s="213"/>
      <c r="D14" s="213"/>
      <c r="E14" s="213"/>
      <c r="F14" s="213"/>
      <c r="G14" s="213"/>
      <c r="H14" s="213"/>
      <c r="I14" s="213"/>
      <c r="J14" s="213"/>
      <c r="K14" s="213"/>
      <c r="L14" s="213"/>
      <c r="M14" s="213"/>
      <c r="N14" s="213"/>
      <c r="O14" s="213"/>
      <c r="P14" s="213"/>
      <c r="Q14" s="213"/>
      <c r="R14" s="213"/>
      <c r="S14" s="213"/>
      <c r="T14" s="213"/>
      <c r="U14" s="213"/>
      <c r="V14" s="213"/>
      <c r="W14" s="213"/>
      <c r="X14" s="213"/>
      <c r="Y14" s="213"/>
      <c r="Z14" s="213"/>
      <c r="AA14" s="213"/>
      <c r="AB14" s="213"/>
      <c r="AC14" s="213"/>
      <c r="AD14" s="213"/>
      <c r="AE14" s="213"/>
      <c r="AF14" s="213"/>
      <c r="AG14" s="213"/>
    </row>
    <row r="18" spans="1:33" s="2" customFormat="1" ht="19.5" customHeight="1" thickBot="1" x14ac:dyDescent="0.3">
      <c r="A18" s="197" t="s">
        <v>2</v>
      </c>
      <c r="B18" s="198"/>
      <c r="C18" s="198"/>
      <c r="D18" s="198"/>
      <c r="E18" s="198"/>
      <c r="F18" s="198"/>
      <c r="G18" s="198"/>
      <c r="H18" s="198"/>
      <c r="I18" s="198"/>
      <c r="J18" s="198"/>
      <c r="K18" s="198"/>
      <c r="L18" s="198"/>
      <c r="M18" s="198"/>
      <c r="N18" s="198"/>
      <c r="O18" s="198"/>
      <c r="P18" s="198"/>
      <c r="Q18" s="198"/>
      <c r="R18" s="198"/>
      <c r="S18" s="198"/>
      <c r="T18" s="198"/>
      <c r="U18" s="198"/>
      <c r="V18" s="198"/>
      <c r="W18" s="198"/>
      <c r="X18" s="198"/>
      <c r="Y18" s="198"/>
      <c r="Z18" s="198"/>
      <c r="AA18" s="198"/>
      <c r="AB18" s="214"/>
      <c r="AC18" s="214"/>
      <c r="AD18" s="214"/>
      <c r="AE18" s="214"/>
      <c r="AF18" s="214"/>
      <c r="AG18" s="214"/>
    </row>
    <row r="19" spans="1:33" s="2" customFormat="1" ht="24" customHeight="1" thickBot="1" x14ac:dyDescent="0.3">
      <c r="A19" s="199" t="s">
        <v>3</v>
      </c>
      <c r="B19" s="201" t="s">
        <v>4</v>
      </c>
      <c r="C19" s="202"/>
      <c r="D19" s="202"/>
      <c r="E19" s="202"/>
      <c r="F19" s="203"/>
      <c r="G19" s="201" t="s">
        <v>5</v>
      </c>
      <c r="H19" s="202"/>
      <c r="I19" s="202"/>
      <c r="J19" s="202"/>
      <c r="K19" s="203"/>
      <c r="L19" s="201" t="s">
        <v>6</v>
      </c>
      <c r="M19" s="202"/>
      <c r="N19" s="202"/>
      <c r="O19" s="202"/>
      <c r="P19" s="203"/>
      <c r="Q19" s="201" t="s">
        <v>7</v>
      </c>
      <c r="R19" s="202"/>
      <c r="S19" s="202"/>
      <c r="T19" s="202"/>
      <c r="U19" s="203"/>
      <c r="V19" s="199" t="s">
        <v>8</v>
      </c>
      <c r="W19" s="216"/>
      <c r="X19" s="216"/>
      <c r="Y19" s="216"/>
      <c r="Z19" s="216"/>
      <c r="AA19" s="216"/>
      <c r="AB19" s="210" t="s">
        <v>9</v>
      </c>
      <c r="AC19" s="211"/>
      <c r="AD19" s="211"/>
      <c r="AE19" s="211"/>
      <c r="AF19" s="211"/>
      <c r="AG19" s="212"/>
    </row>
    <row r="20" spans="1:33" s="2" customFormat="1" ht="150.75" thickBot="1" x14ac:dyDescent="0.3">
      <c r="A20" s="215"/>
      <c r="B20" s="3" t="s">
        <v>10</v>
      </c>
      <c r="C20" s="4" t="s">
        <v>11</v>
      </c>
      <c r="D20" s="4" t="s">
        <v>12</v>
      </c>
      <c r="E20" s="4" t="s">
        <v>13</v>
      </c>
      <c r="F20" s="5" t="s">
        <v>14</v>
      </c>
      <c r="G20" s="3" t="s">
        <v>10</v>
      </c>
      <c r="H20" s="4" t="s">
        <v>11</v>
      </c>
      <c r="I20" s="4" t="s">
        <v>12</v>
      </c>
      <c r="J20" s="4" t="s">
        <v>13</v>
      </c>
      <c r="K20" s="5" t="s">
        <v>14</v>
      </c>
      <c r="L20" s="3" t="s">
        <v>10</v>
      </c>
      <c r="M20" s="4" t="s">
        <v>11</v>
      </c>
      <c r="N20" s="4" t="s">
        <v>12</v>
      </c>
      <c r="O20" s="4" t="s">
        <v>13</v>
      </c>
      <c r="P20" s="5" t="s">
        <v>14</v>
      </c>
      <c r="Q20" s="3" t="s">
        <v>10</v>
      </c>
      <c r="R20" s="4" t="s">
        <v>11</v>
      </c>
      <c r="S20" s="4" t="s">
        <v>12</v>
      </c>
      <c r="T20" s="4" t="s">
        <v>13</v>
      </c>
      <c r="U20" s="5" t="s">
        <v>14</v>
      </c>
      <c r="V20" s="6" t="s">
        <v>10</v>
      </c>
      <c r="W20" s="7" t="s">
        <v>11</v>
      </c>
      <c r="X20" s="7" t="s">
        <v>12</v>
      </c>
      <c r="Y20" s="7" t="s">
        <v>15</v>
      </c>
      <c r="Z20" s="7" t="s">
        <v>13</v>
      </c>
      <c r="AA20" s="8" t="s">
        <v>14</v>
      </c>
      <c r="AB20" s="9" t="s">
        <v>10</v>
      </c>
      <c r="AC20" s="10" t="s">
        <v>11</v>
      </c>
      <c r="AD20" s="10" t="s">
        <v>16</v>
      </c>
      <c r="AE20" s="10" t="s">
        <v>17</v>
      </c>
      <c r="AF20" s="10" t="s">
        <v>18</v>
      </c>
      <c r="AG20" s="11" t="s">
        <v>14</v>
      </c>
    </row>
    <row r="21" spans="1:33" ht="24" customHeight="1" x14ac:dyDescent="0.25">
      <c r="A21" s="12" t="s">
        <v>19</v>
      </c>
      <c r="B21" s="13">
        <f t="shared" ref="B21:B26" si="0">SUM(C21:F21)</f>
        <v>21</v>
      </c>
      <c r="C21" s="14">
        <v>11</v>
      </c>
      <c r="D21" s="14">
        <v>5</v>
      </c>
      <c r="E21" s="14">
        <v>5</v>
      </c>
      <c r="F21" s="15">
        <v>0</v>
      </c>
      <c r="G21" s="13">
        <f>SUM(H21:K21)</f>
        <v>21</v>
      </c>
      <c r="H21" s="14">
        <v>11</v>
      </c>
      <c r="I21" s="14">
        <v>4</v>
      </c>
      <c r="J21" s="14">
        <v>6</v>
      </c>
      <c r="K21" s="15">
        <v>0</v>
      </c>
      <c r="L21" s="16">
        <f>SUM(M21:P21)</f>
        <v>21</v>
      </c>
      <c r="M21" s="17">
        <v>11</v>
      </c>
      <c r="N21" s="18">
        <v>1</v>
      </c>
      <c r="O21" s="18">
        <v>5</v>
      </c>
      <c r="P21" s="19">
        <v>4</v>
      </c>
      <c r="Q21" s="16">
        <f>SUM(R21:U21)</f>
        <v>21</v>
      </c>
      <c r="R21" s="17">
        <v>9</v>
      </c>
      <c r="S21" s="18">
        <v>1</v>
      </c>
      <c r="T21" s="18">
        <v>7</v>
      </c>
      <c r="U21" s="19">
        <v>4</v>
      </c>
      <c r="V21" s="20">
        <f>SUM(W21:AA21)</f>
        <v>21</v>
      </c>
      <c r="W21" s="21">
        <v>9</v>
      </c>
      <c r="X21" s="21">
        <v>0</v>
      </c>
      <c r="Y21" s="21">
        <v>2</v>
      </c>
      <c r="Z21" s="21">
        <v>7</v>
      </c>
      <c r="AA21" s="22">
        <v>3</v>
      </c>
      <c r="AB21" s="20">
        <f t="shared" ref="AB21:AB25" si="1">SUM(AC21:AG21)</f>
        <v>21</v>
      </c>
      <c r="AC21" s="21">
        <v>10</v>
      </c>
      <c r="AD21" s="21">
        <v>0</v>
      </c>
      <c r="AE21" s="21">
        <v>1</v>
      </c>
      <c r="AF21" s="21">
        <v>7</v>
      </c>
      <c r="AG21" s="23">
        <v>3</v>
      </c>
    </row>
    <row r="22" spans="1:33" ht="24" customHeight="1" x14ac:dyDescent="0.25">
      <c r="A22" s="24" t="s">
        <v>20</v>
      </c>
      <c r="B22" s="25">
        <f t="shared" si="0"/>
        <v>17</v>
      </c>
      <c r="C22" s="26">
        <v>10</v>
      </c>
      <c r="D22" s="26">
        <v>4</v>
      </c>
      <c r="E22" s="26">
        <v>3</v>
      </c>
      <c r="F22" s="27">
        <v>0</v>
      </c>
      <c r="G22" s="25">
        <f t="shared" ref="G22:G26" si="2">SUM(H22:K22)</f>
        <v>17</v>
      </c>
      <c r="H22" s="26">
        <v>10</v>
      </c>
      <c r="I22" s="26">
        <v>4</v>
      </c>
      <c r="J22" s="26">
        <v>3</v>
      </c>
      <c r="K22" s="27">
        <v>0</v>
      </c>
      <c r="L22" s="28">
        <f t="shared" ref="L22:L26" si="3">SUM(M22:P22)</f>
        <v>17</v>
      </c>
      <c r="M22" s="29">
        <v>10</v>
      </c>
      <c r="N22" s="26">
        <v>4</v>
      </c>
      <c r="O22" s="26">
        <v>3</v>
      </c>
      <c r="P22" s="30">
        <v>0</v>
      </c>
      <c r="Q22" s="31">
        <f>SUM(R22:U22)</f>
        <v>17</v>
      </c>
      <c r="R22" s="29">
        <v>10</v>
      </c>
      <c r="S22" s="26">
        <v>1</v>
      </c>
      <c r="T22" s="26">
        <v>3</v>
      </c>
      <c r="U22" s="30">
        <v>3</v>
      </c>
      <c r="V22" s="32">
        <v>18</v>
      </c>
      <c r="W22" s="33">
        <v>10</v>
      </c>
      <c r="X22" s="33">
        <v>0</v>
      </c>
      <c r="Y22" s="33">
        <v>0</v>
      </c>
      <c r="Z22" s="33">
        <v>5</v>
      </c>
      <c r="AA22" s="34">
        <v>3</v>
      </c>
      <c r="AB22" s="32">
        <f t="shared" si="1"/>
        <v>18</v>
      </c>
      <c r="AC22" s="33">
        <v>8</v>
      </c>
      <c r="AD22" s="33">
        <v>0</v>
      </c>
      <c r="AE22" s="33">
        <v>2</v>
      </c>
      <c r="AF22" s="35">
        <v>4</v>
      </c>
      <c r="AG22" s="36">
        <v>4</v>
      </c>
    </row>
    <row r="23" spans="1:33" ht="24" customHeight="1" x14ac:dyDescent="0.25">
      <c r="A23" s="24" t="s">
        <v>21</v>
      </c>
      <c r="B23" s="25">
        <f t="shared" si="0"/>
        <v>12</v>
      </c>
      <c r="C23" s="37">
        <v>2</v>
      </c>
      <c r="D23" s="37">
        <v>4</v>
      </c>
      <c r="E23" s="37">
        <v>1</v>
      </c>
      <c r="F23" s="38">
        <v>5</v>
      </c>
      <c r="G23" s="25">
        <f t="shared" si="2"/>
        <v>12</v>
      </c>
      <c r="H23" s="37">
        <v>2</v>
      </c>
      <c r="I23" s="37">
        <v>4</v>
      </c>
      <c r="J23" s="37">
        <v>1</v>
      </c>
      <c r="K23" s="38">
        <v>5</v>
      </c>
      <c r="L23" s="28">
        <f t="shared" si="3"/>
        <v>12</v>
      </c>
      <c r="M23" s="37">
        <v>2</v>
      </c>
      <c r="N23" s="39">
        <v>4</v>
      </c>
      <c r="O23" s="39">
        <v>2</v>
      </c>
      <c r="P23" s="40">
        <v>4</v>
      </c>
      <c r="Q23" s="31">
        <f t="shared" ref="Q23:Q25" si="4">SUM(R23:U23)</f>
        <v>10</v>
      </c>
      <c r="R23" s="37">
        <v>2</v>
      </c>
      <c r="S23" s="39">
        <v>4</v>
      </c>
      <c r="T23" s="39">
        <v>2</v>
      </c>
      <c r="U23" s="40">
        <v>2</v>
      </c>
      <c r="V23" s="32">
        <f t="shared" ref="V23:V26" si="5">SUM(W23:AA23)</f>
        <v>10</v>
      </c>
      <c r="W23" s="33">
        <v>2</v>
      </c>
      <c r="X23" s="33">
        <v>1</v>
      </c>
      <c r="Y23" s="33">
        <v>0</v>
      </c>
      <c r="Z23" s="33">
        <v>2</v>
      </c>
      <c r="AA23" s="34">
        <v>5</v>
      </c>
      <c r="AB23" s="32">
        <f t="shared" si="1"/>
        <v>10</v>
      </c>
      <c r="AC23" s="33">
        <v>2</v>
      </c>
      <c r="AD23" s="33">
        <v>1</v>
      </c>
      <c r="AE23" s="33">
        <v>0</v>
      </c>
      <c r="AF23" s="33">
        <v>2</v>
      </c>
      <c r="AG23" s="36">
        <v>5</v>
      </c>
    </row>
    <row r="24" spans="1:33" ht="24" customHeight="1" x14ac:dyDescent="0.25">
      <c r="A24" s="24" t="s">
        <v>22</v>
      </c>
      <c r="B24" s="25">
        <f t="shared" si="0"/>
        <v>5</v>
      </c>
      <c r="C24" s="37">
        <v>0</v>
      </c>
      <c r="D24" s="37">
        <v>2</v>
      </c>
      <c r="E24" s="37">
        <v>2</v>
      </c>
      <c r="F24" s="38">
        <v>1</v>
      </c>
      <c r="G24" s="25">
        <f t="shared" si="2"/>
        <v>5</v>
      </c>
      <c r="H24" s="37">
        <v>0</v>
      </c>
      <c r="I24" s="37">
        <v>2</v>
      </c>
      <c r="J24" s="37">
        <v>2</v>
      </c>
      <c r="K24" s="38">
        <v>1</v>
      </c>
      <c r="L24" s="28">
        <f t="shared" si="3"/>
        <v>5</v>
      </c>
      <c r="M24" s="37">
        <v>0</v>
      </c>
      <c r="N24" s="37">
        <v>2</v>
      </c>
      <c r="O24" s="37">
        <v>2</v>
      </c>
      <c r="P24" s="40">
        <v>1</v>
      </c>
      <c r="Q24" s="31">
        <v>4</v>
      </c>
      <c r="R24" s="29">
        <v>0</v>
      </c>
      <c r="S24" s="29">
        <v>2</v>
      </c>
      <c r="T24" s="29">
        <v>2</v>
      </c>
      <c r="U24" s="41">
        <v>0</v>
      </c>
      <c r="V24" s="32">
        <f t="shared" si="5"/>
        <v>4</v>
      </c>
      <c r="W24" s="33">
        <v>0</v>
      </c>
      <c r="X24" s="33">
        <v>0</v>
      </c>
      <c r="Y24" s="33">
        <v>0</v>
      </c>
      <c r="Z24" s="33">
        <v>2</v>
      </c>
      <c r="AA24" s="34">
        <v>2</v>
      </c>
      <c r="AB24" s="32">
        <f t="shared" si="1"/>
        <v>4</v>
      </c>
      <c r="AC24" s="33">
        <v>0</v>
      </c>
      <c r="AD24" s="33">
        <v>0</v>
      </c>
      <c r="AE24" s="33">
        <v>0</v>
      </c>
      <c r="AF24" s="33">
        <v>2</v>
      </c>
      <c r="AG24" s="36">
        <v>2</v>
      </c>
    </row>
    <row r="25" spans="1:33" ht="24" customHeight="1" x14ac:dyDescent="0.25">
      <c r="A25" s="24" t="s">
        <v>23</v>
      </c>
      <c r="B25" s="25">
        <f t="shared" si="0"/>
        <v>7</v>
      </c>
      <c r="C25" s="37">
        <v>0</v>
      </c>
      <c r="D25" s="37">
        <v>2</v>
      </c>
      <c r="E25" s="37">
        <v>0</v>
      </c>
      <c r="F25" s="38">
        <v>5</v>
      </c>
      <c r="G25" s="25">
        <f t="shared" si="2"/>
        <v>7</v>
      </c>
      <c r="H25" s="37">
        <v>0</v>
      </c>
      <c r="I25" s="37">
        <v>2</v>
      </c>
      <c r="J25" s="37">
        <v>0</v>
      </c>
      <c r="K25" s="38">
        <v>5</v>
      </c>
      <c r="L25" s="28">
        <f t="shared" si="3"/>
        <v>7</v>
      </c>
      <c r="M25" s="37">
        <v>0</v>
      </c>
      <c r="N25" s="37">
        <v>2</v>
      </c>
      <c r="O25" s="37">
        <v>0</v>
      </c>
      <c r="P25" s="40">
        <v>5</v>
      </c>
      <c r="Q25" s="31">
        <f t="shared" si="4"/>
        <v>7</v>
      </c>
      <c r="R25" s="37">
        <v>0</v>
      </c>
      <c r="S25" s="37">
        <v>2</v>
      </c>
      <c r="T25" s="37">
        <v>0</v>
      </c>
      <c r="U25" s="40">
        <v>5</v>
      </c>
      <c r="V25" s="32">
        <f t="shared" si="5"/>
        <v>7</v>
      </c>
      <c r="W25" s="33">
        <v>0</v>
      </c>
      <c r="X25" s="33">
        <v>2</v>
      </c>
      <c r="Y25" s="33">
        <v>0</v>
      </c>
      <c r="Z25" s="33">
        <v>0</v>
      </c>
      <c r="AA25" s="34">
        <v>5</v>
      </c>
      <c r="AB25" s="42">
        <f t="shared" si="1"/>
        <v>7</v>
      </c>
      <c r="AC25" s="33">
        <v>0</v>
      </c>
      <c r="AD25" s="33">
        <v>2</v>
      </c>
      <c r="AE25" s="33">
        <v>0</v>
      </c>
      <c r="AF25" s="33">
        <v>0</v>
      </c>
      <c r="AG25" s="36">
        <v>5</v>
      </c>
    </row>
    <row r="26" spans="1:33" ht="24" customHeight="1" thickBot="1" x14ac:dyDescent="0.3">
      <c r="A26" s="43" t="s">
        <v>24</v>
      </c>
      <c r="B26" s="44">
        <f t="shared" si="0"/>
        <v>23</v>
      </c>
      <c r="C26" s="45">
        <v>0</v>
      </c>
      <c r="D26" s="45">
        <v>16</v>
      </c>
      <c r="E26" s="45">
        <v>0</v>
      </c>
      <c r="F26" s="46">
        <v>7</v>
      </c>
      <c r="G26" s="47">
        <f t="shared" si="2"/>
        <v>23</v>
      </c>
      <c r="H26" s="48">
        <v>0</v>
      </c>
      <c r="I26" s="48">
        <v>11</v>
      </c>
      <c r="J26" s="48">
        <v>5</v>
      </c>
      <c r="K26" s="49">
        <v>7</v>
      </c>
      <c r="L26" s="50">
        <f t="shared" si="3"/>
        <v>23</v>
      </c>
      <c r="M26" s="48">
        <v>0</v>
      </c>
      <c r="N26" s="48">
        <v>5</v>
      </c>
      <c r="O26" s="48">
        <v>11</v>
      </c>
      <c r="P26" s="51">
        <v>7</v>
      </c>
      <c r="Q26" s="31">
        <v>18</v>
      </c>
      <c r="R26" s="48">
        <v>0</v>
      </c>
      <c r="S26" s="48">
        <v>5</v>
      </c>
      <c r="T26" s="48">
        <v>11</v>
      </c>
      <c r="U26" s="51">
        <v>2</v>
      </c>
      <c r="V26" s="32">
        <f t="shared" si="5"/>
        <v>18</v>
      </c>
      <c r="W26" s="33">
        <v>0</v>
      </c>
      <c r="X26" s="33">
        <v>0</v>
      </c>
      <c r="Y26" s="33">
        <v>0</v>
      </c>
      <c r="Z26" s="33">
        <v>14</v>
      </c>
      <c r="AA26" s="34">
        <v>4</v>
      </c>
      <c r="AB26" s="52">
        <v>14</v>
      </c>
      <c r="AC26" s="53">
        <v>3</v>
      </c>
      <c r="AD26" s="53">
        <v>0</v>
      </c>
      <c r="AE26" s="53">
        <v>0</v>
      </c>
      <c r="AF26" s="53">
        <v>6</v>
      </c>
      <c r="AG26" s="54">
        <v>5</v>
      </c>
    </row>
    <row r="27" spans="1:33" ht="24" customHeight="1" thickBot="1" x14ac:dyDescent="0.3">
      <c r="A27" s="55" t="s">
        <v>25</v>
      </c>
      <c r="B27" s="56">
        <f>SUM(B21:B26)</f>
        <v>85</v>
      </c>
      <c r="C27" s="57">
        <f t="shared" ref="C27:Z27" si="6">SUM(C21:C26)</f>
        <v>23</v>
      </c>
      <c r="D27" s="57">
        <f t="shared" si="6"/>
        <v>33</v>
      </c>
      <c r="E27" s="57">
        <f t="shared" si="6"/>
        <v>11</v>
      </c>
      <c r="F27" s="58">
        <f t="shared" si="6"/>
        <v>18</v>
      </c>
      <c r="G27" s="59">
        <f t="shared" si="6"/>
        <v>85</v>
      </c>
      <c r="H27" s="60">
        <f t="shared" si="6"/>
        <v>23</v>
      </c>
      <c r="I27" s="60">
        <f t="shared" si="6"/>
        <v>27</v>
      </c>
      <c r="J27" s="60">
        <f t="shared" si="6"/>
        <v>17</v>
      </c>
      <c r="K27" s="61">
        <f t="shared" si="6"/>
        <v>18</v>
      </c>
      <c r="L27" s="62">
        <f t="shared" si="6"/>
        <v>85</v>
      </c>
      <c r="M27" s="60">
        <f t="shared" si="6"/>
        <v>23</v>
      </c>
      <c r="N27" s="60">
        <f t="shared" si="6"/>
        <v>18</v>
      </c>
      <c r="O27" s="60">
        <f t="shared" si="6"/>
        <v>23</v>
      </c>
      <c r="P27" s="61">
        <f t="shared" si="6"/>
        <v>21</v>
      </c>
      <c r="Q27" s="57">
        <f t="shared" si="6"/>
        <v>77</v>
      </c>
      <c r="R27" s="57">
        <f t="shared" si="6"/>
        <v>21</v>
      </c>
      <c r="S27" s="57">
        <f t="shared" si="6"/>
        <v>15</v>
      </c>
      <c r="T27" s="57">
        <f t="shared" si="6"/>
        <v>25</v>
      </c>
      <c r="U27" s="58">
        <f t="shared" si="6"/>
        <v>16</v>
      </c>
      <c r="V27" s="56">
        <f t="shared" si="6"/>
        <v>78</v>
      </c>
      <c r="W27" s="57">
        <f t="shared" si="6"/>
        <v>21</v>
      </c>
      <c r="X27" s="57">
        <f t="shared" si="6"/>
        <v>3</v>
      </c>
      <c r="Y27" s="57">
        <v>2</v>
      </c>
      <c r="Z27" s="57">
        <f t="shared" si="6"/>
        <v>30</v>
      </c>
      <c r="AA27" s="63">
        <f>SUM(AA21:AA26)</f>
        <v>22</v>
      </c>
      <c r="AB27" s="56">
        <f>SUM(AB21:AB26)</f>
        <v>74</v>
      </c>
      <c r="AC27" s="57">
        <f t="shared" ref="AC27:AG27" si="7">SUM(AC21:AC26)</f>
        <v>23</v>
      </c>
      <c r="AD27" s="57">
        <f t="shared" si="7"/>
        <v>3</v>
      </c>
      <c r="AE27" s="57">
        <f t="shared" si="7"/>
        <v>3</v>
      </c>
      <c r="AF27" s="57">
        <f t="shared" si="7"/>
        <v>21</v>
      </c>
      <c r="AG27" s="58">
        <f t="shared" si="7"/>
        <v>24</v>
      </c>
    </row>
    <row r="29" spans="1:33" s="2" customFormat="1" ht="26.25" customHeight="1" thickBot="1" x14ac:dyDescent="0.3">
      <c r="A29" s="197" t="s">
        <v>26</v>
      </c>
      <c r="B29" s="198"/>
      <c r="C29" s="198"/>
      <c r="D29" s="198"/>
      <c r="E29" s="198"/>
      <c r="F29" s="198"/>
      <c r="G29" s="198"/>
      <c r="H29" s="198"/>
      <c r="I29" s="198"/>
      <c r="J29" s="198"/>
      <c r="K29" s="198"/>
      <c r="L29" s="198"/>
      <c r="M29" s="198"/>
      <c r="N29" s="198"/>
      <c r="O29" s="198"/>
      <c r="P29" s="198"/>
      <c r="Q29" s="198"/>
      <c r="R29" s="198"/>
      <c r="S29" s="198"/>
      <c r="T29" s="198"/>
      <c r="U29" s="198"/>
      <c r="V29" s="198"/>
      <c r="W29" s="198"/>
      <c r="X29" s="198"/>
      <c r="Y29" s="198"/>
      <c r="Z29" s="198"/>
      <c r="AA29" s="198"/>
      <c r="AB29" s="198"/>
      <c r="AC29" s="198"/>
      <c r="AD29" s="198"/>
      <c r="AE29" s="198"/>
      <c r="AF29" s="198"/>
      <c r="AG29" s="198"/>
    </row>
    <row r="30" spans="1:33" s="2" customFormat="1" ht="24.75" customHeight="1" thickBot="1" x14ac:dyDescent="0.3">
      <c r="A30" s="199" t="s">
        <v>3</v>
      </c>
      <c r="B30" s="201" t="s">
        <v>27</v>
      </c>
      <c r="C30" s="202"/>
      <c r="D30" s="202"/>
      <c r="E30" s="202"/>
      <c r="F30" s="203"/>
      <c r="G30" s="201" t="s">
        <v>5</v>
      </c>
      <c r="H30" s="202"/>
      <c r="I30" s="202"/>
      <c r="J30" s="202"/>
      <c r="K30" s="203"/>
      <c r="L30" s="204" t="s">
        <v>6</v>
      </c>
      <c r="M30" s="205"/>
      <c r="N30" s="205"/>
      <c r="O30" s="205"/>
      <c r="P30" s="206"/>
      <c r="Q30" s="201" t="s">
        <v>7</v>
      </c>
      <c r="R30" s="202"/>
      <c r="S30" s="202"/>
      <c r="T30" s="202"/>
      <c r="U30" s="203"/>
      <c r="V30" s="207" t="s">
        <v>8</v>
      </c>
      <c r="W30" s="208"/>
      <c r="X30" s="208"/>
      <c r="Y30" s="208"/>
      <c r="Z30" s="208"/>
      <c r="AA30" s="209"/>
      <c r="AB30" s="210" t="s">
        <v>9</v>
      </c>
      <c r="AC30" s="211"/>
      <c r="AD30" s="211"/>
      <c r="AE30" s="211"/>
      <c r="AF30" s="211"/>
      <c r="AG30" s="212"/>
    </row>
    <row r="31" spans="1:33" s="2" customFormat="1" ht="150.75" thickBot="1" x14ac:dyDescent="0.3">
      <c r="A31" s="200"/>
      <c r="B31" s="64" t="s">
        <v>10</v>
      </c>
      <c r="C31" s="65" t="s">
        <v>11</v>
      </c>
      <c r="D31" s="65" t="s">
        <v>12</v>
      </c>
      <c r="E31" s="65" t="s">
        <v>13</v>
      </c>
      <c r="F31" s="66" t="s">
        <v>14</v>
      </c>
      <c r="G31" s="64" t="s">
        <v>10</v>
      </c>
      <c r="H31" s="65" t="s">
        <v>11</v>
      </c>
      <c r="I31" s="65" t="s">
        <v>12</v>
      </c>
      <c r="J31" s="65" t="s">
        <v>13</v>
      </c>
      <c r="K31" s="66" t="s">
        <v>14</v>
      </c>
      <c r="L31" s="67" t="s">
        <v>10</v>
      </c>
      <c r="M31" s="68" t="s">
        <v>11</v>
      </c>
      <c r="N31" s="68" t="s">
        <v>12</v>
      </c>
      <c r="O31" s="68" t="s">
        <v>13</v>
      </c>
      <c r="P31" s="69" t="s">
        <v>14</v>
      </c>
      <c r="Q31" s="64" t="s">
        <v>10</v>
      </c>
      <c r="R31" s="65" t="s">
        <v>11</v>
      </c>
      <c r="S31" s="65" t="s">
        <v>12</v>
      </c>
      <c r="T31" s="65" t="s">
        <v>13</v>
      </c>
      <c r="U31" s="66" t="s">
        <v>14</v>
      </c>
      <c r="V31" s="70" t="s">
        <v>10</v>
      </c>
      <c r="W31" s="71" t="s">
        <v>11</v>
      </c>
      <c r="X31" s="71" t="s">
        <v>12</v>
      </c>
      <c r="Y31" s="10" t="s">
        <v>15</v>
      </c>
      <c r="Z31" s="71" t="s">
        <v>13</v>
      </c>
      <c r="AA31" s="72" t="s">
        <v>14</v>
      </c>
      <c r="AB31" s="70" t="s">
        <v>10</v>
      </c>
      <c r="AC31" s="71" t="s">
        <v>11</v>
      </c>
      <c r="AD31" s="7" t="s">
        <v>16</v>
      </c>
      <c r="AE31" s="7" t="s">
        <v>17</v>
      </c>
      <c r="AF31" s="7" t="s">
        <v>18</v>
      </c>
      <c r="AG31" s="72" t="s">
        <v>14</v>
      </c>
    </row>
    <row r="32" spans="1:33" ht="24" customHeight="1" x14ac:dyDescent="0.25">
      <c r="A32" s="73" t="s">
        <v>19</v>
      </c>
      <c r="B32" s="13">
        <f t="shared" ref="B32:B37" si="8">SUM(C32:F32)</f>
        <v>21</v>
      </c>
      <c r="C32" s="14">
        <v>0</v>
      </c>
      <c r="D32" s="14">
        <v>5</v>
      </c>
      <c r="E32" s="14">
        <v>4</v>
      </c>
      <c r="F32" s="19">
        <v>12</v>
      </c>
      <c r="G32" s="13">
        <v>21</v>
      </c>
      <c r="H32" s="14">
        <v>0</v>
      </c>
      <c r="I32" s="14">
        <v>5</v>
      </c>
      <c r="J32" s="14">
        <v>4</v>
      </c>
      <c r="K32" s="15">
        <v>12</v>
      </c>
      <c r="L32" s="74">
        <f>SUM(M32:P32)</f>
        <v>22</v>
      </c>
      <c r="M32" s="75">
        <v>0</v>
      </c>
      <c r="N32" s="76">
        <v>5</v>
      </c>
      <c r="O32" s="76">
        <v>4</v>
      </c>
      <c r="P32" s="77">
        <v>13</v>
      </c>
      <c r="Q32" s="16">
        <f>SUM(R32:U32)</f>
        <v>23</v>
      </c>
      <c r="R32" s="17">
        <v>0</v>
      </c>
      <c r="S32" s="18">
        <v>5</v>
      </c>
      <c r="T32" s="18">
        <v>4</v>
      </c>
      <c r="U32" s="78">
        <v>14</v>
      </c>
      <c r="V32" s="79">
        <f>SUM(W32:AA32)</f>
        <v>21</v>
      </c>
      <c r="W32" s="21">
        <v>0</v>
      </c>
      <c r="X32" s="21">
        <v>3</v>
      </c>
      <c r="Y32" s="21">
        <v>0</v>
      </c>
      <c r="Z32" s="21">
        <v>5</v>
      </c>
      <c r="AA32" s="80">
        <v>13</v>
      </c>
      <c r="AB32" s="217">
        <f>SUM(AC32:AG32)</f>
        <v>21</v>
      </c>
      <c r="AC32" s="218">
        <v>0</v>
      </c>
      <c r="AD32" s="218">
        <v>3</v>
      </c>
      <c r="AE32" s="218">
        <v>0</v>
      </c>
      <c r="AF32" s="218">
        <v>4</v>
      </c>
      <c r="AG32" s="219">
        <v>14</v>
      </c>
    </row>
    <row r="33" spans="1:33" ht="24" customHeight="1" x14ac:dyDescent="0.25">
      <c r="A33" s="81" t="s">
        <v>20</v>
      </c>
      <c r="B33" s="25">
        <f t="shared" si="8"/>
        <v>8</v>
      </c>
      <c r="C33" s="37">
        <v>0</v>
      </c>
      <c r="D33" s="37">
        <v>1</v>
      </c>
      <c r="E33" s="37">
        <v>0</v>
      </c>
      <c r="F33" s="30">
        <v>7</v>
      </c>
      <c r="G33" s="28">
        <v>8</v>
      </c>
      <c r="H33" s="37">
        <v>0</v>
      </c>
      <c r="I33" s="37">
        <v>1</v>
      </c>
      <c r="J33" s="37">
        <v>0</v>
      </c>
      <c r="K33" s="27">
        <v>7</v>
      </c>
      <c r="L33" s="82">
        <f t="shared" ref="L33:L37" si="9">SUM(M33:P33)</f>
        <v>9</v>
      </c>
      <c r="M33" s="83">
        <v>0</v>
      </c>
      <c r="N33" s="83">
        <v>1</v>
      </c>
      <c r="O33" s="83">
        <v>0</v>
      </c>
      <c r="P33" s="84">
        <v>8</v>
      </c>
      <c r="Q33" s="28">
        <f t="shared" ref="Q33:Q37" si="10">SUM(R33:U33)</f>
        <v>10</v>
      </c>
      <c r="R33" s="29">
        <v>0</v>
      </c>
      <c r="S33" s="29">
        <v>1</v>
      </c>
      <c r="T33" s="29">
        <v>0</v>
      </c>
      <c r="U33" s="30">
        <v>9</v>
      </c>
      <c r="V33" s="85">
        <f t="shared" ref="V33:V37" si="11">SUM(W33:AA33)</f>
        <v>12</v>
      </c>
      <c r="W33" s="33">
        <v>0</v>
      </c>
      <c r="X33" s="33">
        <v>1</v>
      </c>
      <c r="Y33" s="33">
        <v>0</v>
      </c>
      <c r="Z33" s="33">
        <v>0</v>
      </c>
      <c r="AA33" s="36">
        <v>11</v>
      </c>
      <c r="AB33" s="42">
        <f>SUM(AC33:AG33)</f>
        <v>12</v>
      </c>
      <c r="AC33" s="35">
        <v>0</v>
      </c>
      <c r="AD33" s="35">
        <v>1</v>
      </c>
      <c r="AE33" s="35">
        <v>0</v>
      </c>
      <c r="AF33" s="35">
        <v>0</v>
      </c>
      <c r="AG33" s="220">
        <v>11</v>
      </c>
    </row>
    <row r="34" spans="1:33" ht="24" customHeight="1" x14ac:dyDescent="0.25">
      <c r="A34" s="81" t="s">
        <v>21</v>
      </c>
      <c r="B34" s="25">
        <f t="shared" si="8"/>
        <v>8</v>
      </c>
      <c r="C34" s="37">
        <v>0</v>
      </c>
      <c r="D34" s="37">
        <v>0</v>
      </c>
      <c r="E34" s="37">
        <v>0</v>
      </c>
      <c r="F34" s="40">
        <v>8</v>
      </c>
      <c r="G34" s="28">
        <v>8</v>
      </c>
      <c r="H34" s="37">
        <v>0</v>
      </c>
      <c r="I34" s="37">
        <v>0</v>
      </c>
      <c r="J34" s="37">
        <v>0</v>
      </c>
      <c r="K34" s="38">
        <v>8</v>
      </c>
      <c r="L34" s="82">
        <f t="shared" si="9"/>
        <v>9</v>
      </c>
      <c r="M34" s="83">
        <v>0</v>
      </c>
      <c r="N34" s="83">
        <v>0</v>
      </c>
      <c r="O34" s="83">
        <v>0</v>
      </c>
      <c r="P34" s="84">
        <v>9</v>
      </c>
      <c r="Q34" s="28">
        <f t="shared" si="10"/>
        <v>9</v>
      </c>
      <c r="R34" s="37">
        <v>0</v>
      </c>
      <c r="S34" s="37">
        <v>0</v>
      </c>
      <c r="T34" s="37">
        <v>0</v>
      </c>
      <c r="U34" s="40">
        <v>9</v>
      </c>
      <c r="V34" s="85">
        <f t="shared" si="11"/>
        <v>9</v>
      </c>
      <c r="W34" s="33">
        <v>0</v>
      </c>
      <c r="X34" s="33">
        <v>0</v>
      </c>
      <c r="Y34" s="33">
        <v>0</v>
      </c>
      <c r="Z34" s="33">
        <v>0</v>
      </c>
      <c r="AA34" s="36">
        <v>9</v>
      </c>
      <c r="AB34" s="42">
        <f>SUM(AC34:AG34)</f>
        <v>10</v>
      </c>
      <c r="AC34" s="35">
        <v>0</v>
      </c>
      <c r="AD34" s="35">
        <v>0</v>
      </c>
      <c r="AE34" s="35">
        <v>0</v>
      </c>
      <c r="AF34" s="35">
        <v>0</v>
      </c>
      <c r="AG34" s="220">
        <v>10</v>
      </c>
    </row>
    <row r="35" spans="1:33" ht="24" customHeight="1" x14ac:dyDescent="0.25">
      <c r="A35" s="81" t="s">
        <v>22</v>
      </c>
      <c r="B35" s="25">
        <f t="shared" si="8"/>
        <v>0</v>
      </c>
      <c r="C35" s="37">
        <v>0</v>
      </c>
      <c r="D35" s="37">
        <v>0</v>
      </c>
      <c r="E35" s="37">
        <v>0</v>
      </c>
      <c r="F35" s="40">
        <v>0</v>
      </c>
      <c r="G35" s="28">
        <v>0</v>
      </c>
      <c r="H35" s="37">
        <v>0</v>
      </c>
      <c r="I35" s="37">
        <v>0</v>
      </c>
      <c r="J35" s="37">
        <v>0</v>
      </c>
      <c r="K35" s="38">
        <v>0</v>
      </c>
      <c r="L35" s="82">
        <f t="shared" si="9"/>
        <v>0</v>
      </c>
      <c r="M35" s="83">
        <v>0</v>
      </c>
      <c r="N35" s="83">
        <v>0</v>
      </c>
      <c r="O35" s="83">
        <v>0</v>
      </c>
      <c r="P35" s="84">
        <v>0</v>
      </c>
      <c r="Q35" s="28">
        <f t="shared" si="10"/>
        <v>0</v>
      </c>
      <c r="R35" s="29">
        <v>0</v>
      </c>
      <c r="S35" s="29">
        <v>0</v>
      </c>
      <c r="T35" s="29">
        <v>0</v>
      </c>
      <c r="U35" s="41">
        <v>0</v>
      </c>
      <c r="V35" s="85">
        <f t="shared" si="11"/>
        <v>0</v>
      </c>
      <c r="W35" s="33">
        <v>0</v>
      </c>
      <c r="X35" s="33">
        <v>0</v>
      </c>
      <c r="Y35" s="33">
        <v>0</v>
      </c>
      <c r="Z35" s="33">
        <v>0</v>
      </c>
      <c r="AA35" s="36">
        <v>0</v>
      </c>
      <c r="AB35" s="42">
        <v>0</v>
      </c>
      <c r="AC35" s="35">
        <v>0</v>
      </c>
      <c r="AD35" s="35">
        <v>0</v>
      </c>
      <c r="AE35" s="35">
        <v>0</v>
      </c>
      <c r="AF35" s="35">
        <v>0</v>
      </c>
      <c r="AG35" s="220">
        <v>0</v>
      </c>
    </row>
    <row r="36" spans="1:33" ht="24" customHeight="1" x14ac:dyDescent="0.25">
      <c r="A36" s="81" t="s">
        <v>23</v>
      </c>
      <c r="B36" s="25">
        <f t="shared" si="8"/>
        <v>0</v>
      </c>
      <c r="C36" s="37">
        <v>0</v>
      </c>
      <c r="D36" s="37">
        <v>0</v>
      </c>
      <c r="E36" s="37">
        <v>0</v>
      </c>
      <c r="F36" s="40">
        <v>0</v>
      </c>
      <c r="G36" s="28">
        <v>0</v>
      </c>
      <c r="H36" s="37">
        <v>0</v>
      </c>
      <c r="I36" s="37">
        <v>0</v>
      </c>
      <c r="J36" s="37">
        <v>0</v>
      </c>
      <c r="K36" s="38">
        <v>0</v>
      </c>
      <c r="L36" s="82">
        <f t="shared" si="9"/>
        <v>0</v>
      </c>
      <c r="M36" s="83">
        <v>0</v>
      </c>
      <c r="N36" s="83">
        <v>0</v>
      </c>
      <c r="O36" s="83">
        <v>0</v>
      </c>
      <c r="P36" s="84">
        <v>0</v>
      </c>
      <c r="Q36" s="28">
        <f t="shared" si="10"/>
        <v>0</v>
      </c>
      <c r="R36" s="37">
        <v>0</v>
      </c>
      <c r="S36" s="37">
        <v>0</v>
      </c>
      <c r="T36" s="37">
        <v>0</v>
      </c>
      <c r="U36" s="40">
        <v>0</v>
      </c>
      <c r="V36" s="85">
        <f t="shared" si="11"/>
        <v>0</v>
      </c>
      <c r="W36" s="33">
        <v>0</v>
      </c>
      <c r="X36" s="33">
        <v>0</v>
      </c>
      <c r="Y36" s="33">
        <v>0</v>
      </c>
      <c r="Z36" s="33">
        <v>0</v>
      </c>
      <c r="AA36" s="36">
        <v>0</v>
      </c>
      <c r="AB36" s="86">
        <v>0</v>
      </c>
      <c r="AC36" s="33">
        <v>0</v>
      </c>
      <c r="AD36" s="33">
        <v>0</v>
      </c>
      <c r="AE36" s="33">
        <v>0</v>
      </c>
      <c r="AF36" s="33">
        <v>0</v>
      </c>
      <c r="AG36" s="36">
        <v>0</v>
      </c>
    </row>
    <row r="37" spans="1:33" ht="24" customHeight="1" thickBot="1" x14ac:dyDescent="0.3">
      <c r="A37" s="87" t="s">
        <v>24</v>
      </c>
      <c r="B37" s="47">
        <f t="shared" si="8"/>
        <v>2</v>
      </c>
      <c r="C37" s="48">
        <v>0</v>
      </c>
      <c r="D37" s="48">
        <v>1</v>
      </c>
      <c r="E37" s="48">
        <v>0</v>
      </c>
      <c r="F37" s="51">
        <v>1</v>
      </c>
      <c r="G37" s="50">
        <v>2</v>
      </c>
      <c r="H37" s="48">
        <v>0</v>
      </c>
      <c r="I37" s="48">
        <v>1</v>
      </c>
      <c r="J37" s="48">
        <v>0</v>
      </c>
      <c r="K37" s="49">
        <v>1</v>
      </c>
      <c r="L37" s="88">
        <f t="shared" si="9"/>
        <v>4</v>
      </c>
      <c r="M37" s="89">
        <v>0</v>
      </c>
      <c r="N37" s="89">
        <v>0</v>
      </c>
      <c r="O37" s="89">
        <v>1</v>
      </c>
      <c r="P37" s="90">
        <v>3</v>
      </c>
      <c r="Q37" s="91">
        <f t="shared" si="10"/>
        <v>4</v>
      </c>
      <c r="R37" s="45">
        <v>0</v>
      </c>
      <c r="S37" s="45">
        <v>0</v>
      </c>
      <c r="T37" s="45">
        <v>1</v>
      </c>
      <c r="U37" s="92">
        <v>3</v>
      </c>
      <c r="V37" s="85">
        <f t="shared" si="11"/>
        <v>4</v>
      </c>
      <c r="W37" s="33">
        <v>0</v>
      </c>
      <c r="X37" s="33">
        <v>1</v>
      </c>
      <c r="Y37" s="33">
        <v>0</v>
      </c>
      <c r="Z37" s="33">
        <v>1</v>
      </c>
      <c r="AA37" s="36">
        <v>2</v>
      </c>
      <c r="AB37" s="86">
        <f>SUM(AC37:AG37)</f>
        <v>4</v>
      </c>
      <c r="AC37" s="33">
        <v>0</v>
      </c>
      <c r="AD37" s="33">
        <v>1</v>
      </c>
      <c r="AE37" s="33">
        <v>0</v>
      </c>
      <c r="AF37" s="33">
        <v>1</v>
      </c>
      <c r="AG37" s="36">
        <v>2</v>
      </c>
    </row>
    <row r="38" spans="1:33" ht="24" customHeight="1" thickBot="1" x14ac:dyDescent="0.3">
      <c r="A38" s="55" t="s">
        <v>25</v>
      </c>
      <c r="B38" s="62">
        <f>SUM(B32:B37)</f>
        <v>39</v>
      </c>
      <c r="C38" s="60">
        <f t="shared" ref="C38:J38" si="12">SUM(C32:C37)</f>
        <v>0</v>
      </c>
      <c r="D38" s="60">
        <f t="shared" si="12"/>
        <v>7</v>
      </c>
      <c r="E38" s="60">
        <f t="shared" si="12"/>
        <v>4</v>
      </c>
      <c r="F38" s="61">
        <f t="shared" si="12"/>
        <v>28</v>
      </c>
      <c r="G38" s="59">
        <f t="shared" si="12"/>
        <v>39</v>
      </c>
      <c r="H38" s="60">
        <f t="shared" si="12"/>
        <v>0</v>
      </c>
      <c r="I38" s="60">
        <f t="shared" si="12"/>
        <v>7</v>
      </c>
      <c r="J38" s="60">
        <f t="shared" si="12"/>
        <v>4</v>
      </c>
      <c r="K38" s="93">
        <f>SUM(K32:K37)</f>
        <v>28</v>
      </c>
      <c r="L38" s="62">
        <f>SUM(L32:L37)</f>
        <v>44</v>
      </c>
      <c r="M38" s="62">
        <f t="shared" ref="M38:P38" si="13">SUM(M32:M37)</f>
        <v>0</v>
      </c>
      <c r="N38" s="62">
        <f t="shared" si="13"/>
        <v>6</v>
      </c>
      <c r="O38" s="62">
        <f t="shared" si="13"/>
        <v>5</v>
      </c>
      <c r="P38" s="94">
        <f t="shared" si="13"/>
        <v>33</v>
      </c>
      <c r="Q38" s="56">
        <f>SUM(Q32:Q37)</f>
        <v>46</v>
      </c>
      <c r="R38" s="57">
        <f t="shared" ref="R38:AA38" si="14">SUM(R32:R37)</f>
        <v>0</v>
      </c>
      <c r="S38" s="57">
        <f t="shared" si="14"/>
        <v>6</v>
      </c>
      <c r="T38" s="57">
        <f t="shared" si="14"/>
        <v>5</v>
      </c>
      <c r="U38" s="58">
        <f t="shared" si="14"/>
        <v>35</v>
      </c>
      <c r="V38" s="95">
        <f t="shared" si="14"/>
        <v>46</v>
      </c>
      <c r="W38" s="57">
        <f t="shared" si="14"/>
        <v>0</v>
      </c>
      <c r="X38" s="57">
        <f t="shared" si="14"/>
        <v>5</v>
      </c>
      <c r="Y38" s="57">
        <v>0</v>
      </c>
      <c r="Z38" s="57">
        <f t="shared" si="14"/>
        <v>6</v>
      </c>
      <c r="AA38" s="58">
        <f t="shared" si="14"/>
        <v>35</v>
      </c>
      <c r="AB38" s="56">
        <f>SUM(AB32:AB37)</f>
        <v>47</v>
      </c>
      <c r="AC38" s="95">
        <f t="shared" ref="AC38:AG38" si="15">SUM(AC32:AC37)</f>
        <v>0</v>
      </c>
      <c r="AD38" s="95">
        <f t="shared" si="15"/>
        <v>5</v>
      </c>
      <c r="AE38" s="95">
        <f t="shared" si="15"/>
        <v>0</v>
      </c>
      <c r="AF38" s="95">
        <f t="shared" si="15"/>
        <v>5</v>
      </c>
      <c r="AG38" s="96">
        <f t="shared" si="15"/>
        <v>37</v>
      </c>
    </row>
    <row r="39" spans="1:33" x14ac:dyDescent="0.25">
      <c r="U39" s="97"/>
    </row>
    <row r="40" spans="1:33" ht="27" customHeight="1" thickBot="1" x14ac:dyDescent="0.3">
      <c r="H40" s="182"/>
      <c r="I40" s="182"/>
      <c r="J40" s="182"/>
      <c r="K40" s="182"/>
      <c r="L40" s="182"/>
      <c r="M40" s="182"/>
    </row>
    <row r="41" spans="1:33" ht="48.75" customHeight="1" x14ac:dyDescent="0.25">
      <c r="A41" s="98" t="s">
        <v>28</v>
      </c>
      <c r="B41" s="99" t="s">
        <v>4</v>
      </c>
      <c r="C41" s="100" t="s">
        <v>5</v>
      </c>
      <c r="D41" s="100" t="s">
        <v>6</v>
      </c>
      <c r="E41" s="100" t="s">
        <v>7</v>
      </c>
      <c r="F41" s="100" t="s">
        <v>8</v>
      </c>
      <c r="G41" s="101" t="s">
        <v>9</v>
      </c>
    </row>
    <row r="42" spans="1:33" ht="51.75" customHeight="1" x14ac:dyDescent="0.25">
      <c r="A42" s="102" t="s">
        <v>10</v>
      </c>
      <c r="B42" s="103">
        <f>B27</f>
        <v>85</v>
      </c>
      <c r="C42" s="104">
        <f>+G27</f>
        <v>85</v>
      </c>
      <c r="D42" s="104">
        <f>+L27</f>
        <v>85</v>
      </c>
      <c r="E42" s="104">
        <f>+Q27</f>
        <v>77</v>
      </c>
      <c r="F42" s="104">
        <f>+V27</f>
        <v>78</v>
      </c>
      <c r="G42" s="105">
        <f>AB27</f>
        <v>74</v>
      </c>
    </row>
    <row r="43" spans="1:33" ht="51.75" customHeight="1" x14ac:dyDescent="0.25">
      <c r="A43" s="102" t="s">
        <v>11</v>
      </c>
      <c r="B43" s="103">
        <f>+C27</f>
        <v>23</v>
      </c>
      <c r="C43" s="104">
        <f>+H27</f>
        <v>23</v>
      </c>
      <c r="D43" s="104">
        <f>+M27</f>
        <v>23</v>
      </c>
      <c r="E43" s="104">
        <f>+R27</f>
        <v>21</v>
      </c>
      <c r="F43" s="104">
        <f>+W27</f>
        <v>21</v>
      </c>
      <c r="G43" s="105">
        <f>AC27</f>
        <v>23</v>
      </c>
    </row>
    <row r="44" spans="1:33" ht="51.75" customHeight="1" x14ac:dyDescent="0.25">
      <c r="A44" s="102" t="s">
        <v>29</v>
      </c>
      <c r="B44" s="103">
        <f>+D27</f>
        <v>33</v>
      </c>
      <c r="C44" s="104">
        <f>+I27</f>
        <v>27</v>
      </c>
      <c r="D44" s="104">
        <f>+N27</f>
        <v>18</v>
      </c>
      <c r="E44" s="104">
        <f>+S27</f>
        <v>15</v>
      </c>
      <c r="F44" s="104">
        <f>+X27</f>
        <v>3</v>
      </c>
      <c r="G44" s="105">
        <f>AD27</f>
        <v>3</v>
      </c>
    </row>
    <row r="45" spans="1:33" ht="51.75" customHeight="1" x14ac:dyDescent="0.25">
      <c r="A45" s="102" t="s">
        <v>13</v>
      </c>
      <c r="B45" s="103">
        <f>+E27</f>
        <v>11</v>
      </c>
      <c r="C45" s="104">
        <f>+J27</f>
        <v>17</v>
      </c>
      <c r="D45" s="104">
        <f>+O27</f>
        <v>23</v>
      </c>
      <c r="E45" s="104">
        <f>+T27</f>
        <v>25</v>
      </c>
      <c r="F45" s="104">
        <f>+Z27</f>
        <v>30</v>
      </c>
      <c r="G45" s="105">
        <f>AF27</f>
        <v>21</v>
      </c>
    </row>
    <row r="46" spans="1:33" ht="51.75" customHeight="1" x14ac:dyDescent="0.25">
      <c r="A46" s="102" t="s">
        <v>15</v>
      </c>
      <c r="B46" s="103">
        <v>0</v>
      </c>
      <c r="C46" s="104">
        <v>0</v>
      </c>
      <c r="D46" s="104">
        <v>0</v>
      </c>
      <c r="E46" s="104">
        <v>0</v>
      </c>
      <c r="F46" s="104">
        <f>Y27</f>
        <v>2</v>
      </c>
      <c r="G46" s="105">
        <f>AE27</f>
        <v>3</v>
      </c>
    </row>
    <row r="47" spans="1:33" ht="66.75" customHeight="1" thickBot="1" x14ac:dyDescent="0.3">
      <c r="A47" s="106" t="s">
        <v>14</v>
      </c>
      <c r="B47" s="107">
        <f>+F27</f>
        <v>18</v>
      </c>
      <c r="C47" s="108">
        <f>+K27</f>
        <v>18</v>
      </c>
      <c r="D47" s="108">
        <f>+P27</f>
        <v>21</v>
      </c>
      <c r="E47" s="108">
        <f>+U27</f>
        <v>16</v>
      </c>
      <c r="F47" s="108">
        <f>+AA27</f>
        <v>22</v>
      </c>
      <c r="G47" s="109">
        <f>AG27</f>
        <v>24</v>
      </c>
    </row>
    <row r="48" spans="1:33" ht="24" customHeight="1" thickBot="1" x14ac:dyDescent="0.3">
      <c r="E48" s="110"/>
    </row>
    <row r="49" spans="1:10" ht="83.25" customHeight="1" x14ac:dyDescent="0.25">
      <c r="A49" s="111" t="s">
        <v>30</v>
      </c>
      <c r="B49" s="112"/>
      <c r="D49" s="183" t="s">
        <v>31</v>
      </c>
      <c r="E49" s="113" t="s">
        <v>32</v>
      </c>
      <c r="F49" s="114" t="s">
        <v>33</v>
      </c>
    </row>
    <row r="50" spans="1:10" ht="20.25" customHeight="1" thickBot="1" x14ac:dyDescent="0.3">
      <c r="A50" s="115" t="s">
        <v>34</v>
      </c>
      <c r="B50" s="116">
        <v>0.25</v>
      </c>
      <c r="D50" s="184"/>
      <c r="E50" s="117">
        <v>0.4</v>
      </c>
      <c r="F50" s="118">
        <v>0.359375</v>
      </c>
    </row>
    <row r="51" spans="1:10" ht="24" customHeight="1" x14ac:dyDescent="0.25">
      <c r="A51" s="119" t="s">
        <v>19</v>
      </c>
      <c r="B51" s="120">
        <v>0.64705882352941202</v>
      </c>
      <c r="D51" s="121" t="s">
        <v>35</v>
      </c>
      <c r="E51" s="121"/>
      <c r="F51" s="121"/>
    </row>
    <row r="52" spans="1:10" ht="24" customHeight="1" x14ac:dyDescent="0.25">
      <c r="A52" s="119" t="s">
        <v>20</v>
      </c>
      <c r="B52" s="120">
        <v>0.58823529411764708</v>
      </c>
    </row>
    <row r="53" spans="1:10" ht="24" customHeight="1" x14ac:dyDescent="0.25">
      <c r="A53" s="119" t="s">
        <v>21</v>
      </c>
      <c r="B53" s="120">
        <v>0.25</v>
      </c>
    </row>
    <row r="54" spans="1:10" ht="24" customHeight="1" x14ac:dyDescent="0.25">
      <c r="A54" s="119" t="s">
        <v>22</v>
      </c>
      <c r="B54" s="122">
        <v>0</v>
      </c>
    </row>
    <row r="55" spans="1:10" ht="24" customHeight="1" thickBot="1" x14ac:dyDescent="0.3">
      <c r="A55" s="123" t="s">
        <v>23</v>
      </c>
      <c r="B55" s="122">
        <v>0</v>
      </c>
    </row>
    <row r="56" spans="1:10" ht="24" customHeight="1" thickBot="1" x14ac:dyDescent="0.3">
      <c r="A56" s="124" t="s">
        <v>24</v>
      </c>
      <c r="B56" s="125">
        <v>0</v>
      </c>
    </row>
    <row r="57" spans="1:10" x14ac:dyDescent="0.25">
      <c r="A57" s="185" t="s">
        <v>35</v>
      </c>
      <c r="B57" s="185"/>
    </row>
    <row r="59" spans="1:10" ht="15.75" thickBot="1" x14ac:dyDescent="0.3"/>
    <row r="60" spans="1:10" ht="62.25" customHeight="1" x14ac:dyDescent="0.25">
      <c r="A60" s="186" t="s">
        <v>36</v>
      </c>
      <c r="B60" s="189" t="s">
        <v>10</v>
      </c>
      <c r="C60" s="190"/>
      <c r="D60" s="191"/>
      <c r="E60" s="189" t="s">
        <v>11</v>
      </c>
      <c r="F60" s="190"/>
      <c r="G60" s="191"/>
      <c r="H60" s="126" t="s">
        <v>37</v>
      </c>
      <c r="I60" s="190" t="s">
        <v>38</v>
      </c>
      <c r="J60" s="191" t="s">
        <v>39</v>
      </c>
    </row>
    <row r="61" spans="1:10" ht="22.5" customHeight="1" x14ac:dyDescent="0.25">
      <c r="A61" s="187"/>
      <c r="B61" s="192"/>
      <c r="C61" s="193"/>
      <c r="D61" s="194"/>
      <c r="E61" s="192"/>
      <c r="F61" s="193"/>
      <c r="G61" s="194"/>
      <c r="H61" s="127" t="s">
        <v>40</v>
      </c>
      <c r="I61" s="193"/>
      <c r="J61" s="194"/>
    </row>
    <row r="62" spans="1:10" ht="70.5" customHeight="1" thickBot="1" x14ac:dyDescent="0.3">
      <c r="A62" s="188"/>
      <c r="B62" s="128" t="s">
        <v>41</v>
      </c>
      <c r="C62" s="129" t="s">
        <v>42</v>
      </c>
      <c r="D62" s="130" t="s">
        <v>25</v>
      </c>
      <c r="E62" s="128" t="s">
        <v>41</v>
      </c>
      <c r="F62" s="129" t="s">
        <v>42</v>
      </c>
      <c r="G62" s="130" t="s">
        <v>25</v>
      </c>
      <c r="H62" s="131" t="s">
        <v>43</v>
      </c>
      <c r="I62" s="195"/>
      <c r="J62" s="196"/>
    </row>
    <row r="63" spans="1:10" ht="15.75" x14ac:dyDescent="0.25">
      <c r="A63" s="132" t="s">
        <v>44</v>
      </c>
      <c r="B63" s="133">
        <v>39</v>
      </c>
      <c r="C63" s="134">
        <v>25</v>
      </c>
      <c r="D63" s="135">
        <v>64</v>
      </c>
      <c r="E63" s="133">
        <v>11</v>
      </c>
      <c r="F63" s="134">
        <v>0</v>
      </c>
      <c r="G63" s="135">
        <v>11</v>
      </c>
      <c r="H63" s="136">
        <v>42</v>
      </c>
      <c r="I63" s="137">
        <v>0.26</v>
      </c>
      <c r="J63" s="138">
        <v>0.25</v>
      </c>
    </row>
    <row r="64" spans="1:10" ht="15.75" x14ac:dyDescent="0.25">
      <c r="A64" s="139" t="s">
        <v>20</v>
      </c>
      <c r="B64" s="140">
        <v>18</v>
      </c>
      <c r="C64" s="141">
        <v>12</v>
      </c>
      <c r="D64" s="142">
        <v>30</v>
      </c>
      <c r="E64" s="140">
        <v>10</v>
      </c>
      <c r="F64" s="141">
        <v>0</v>
      </c>
      <c r="G64" s="142">
        <v>10</v>
      </c>
      <c r="H64" s="143">
        <v>15</v>
      </c>
      <c r="I64" s="144">
        <v>0.67</v>
      </c>
      <c r="J64" s="145">
        <v>0.25</v>
      </c>
    </row>
    <row r="65" spans="1:10" ht="15.75" x14ac:dyDescent="0.25">
      <c r="A65" s="139" t="s">
        <v>21</v>
      </c>
      <c r="B65" s="140">
        <v>10</v>
      </c>
      <c r="C65" s="141">
        <v>9</v>
      </c>
      <c r="D65" s="142">
        <v>19</v>
      </c>
      <c r="E65" s="140">
        <v>2</v>
      </c>
      <c r="F65" s="141">
        <v>0</v>
      </c>
      <c r="G65" s="142">
        <v>2</v>
      </c>
      <c r="H65" s="143">
        <v>5</v>
      </c>
      <c r="I65" s="144">
        <v>0.4</v>
      </c>
      <c r="J65" s="145">
        <v>0.25</v>
      </c>
    </row>
    <row r="66" spans="1:10" ht="15.75" x14ac:dyDescent="0.25">
      <c r="A66" s="139" t="s">
        <v>22</v>
      </c>
      <c r="B66" s="140">
        <v>4</v>
      </c>
      <c r="C66" s="141">
        <v>0</v>
      </c>
      <c r="D66" s="142">
        <v>4</v>
      </c>
      <c r="E66" s="140">
        <v>0</v>
      </c>
      <c r="F66" s="141">
        <v>0</v>
      </c>
      <c r="G66" s="142">
        <v>0</v>
      </c>
      <c r="H66" s="143">
        <v>2</v>
      </c>
      <c r="I66" s="144">
        <v>0</v>
      </c>
      <c r="J66" s="168" t="s">
        <v>45</v>
      </c>
    </row>
    <row r="67" spans="1:10" ht="16.5" thickBot="1" x14ac:dyDescent="0.3">
      <c r="A67" s="146" t="s">
        <v>23</v>
      </c>
      <c r="B67" s="147">
        <v>7</v>
      </c>
      <c r="C67" s="148">
        <v>0</v>
      </c>
      <c r="D67" s="149">
        <v>7</v>
      </c>
      <c r="E67" s="147">
        <v>0</v>
      </c>
      <c r="F67" s="148">
        <v>0</v>
      </c>
      <c r="G67" s="149">
        <v>0</v>
      </c>
      <c r="H67" s="150">
        <v>2</v>
      </c>
      <c r="I67" s="151">
        <v>0</v>
      </c>
      <c r="J67" s="169"/>
    </row>
    <row r="68" spans="1:10" ht="25.5" customHeight="1" thickBot="1" x14ac:dyDescent="0.3">
      <c r="A68" s="152" t="s">
        <v>25</v>
      </c>
      <c r="B68" s="153">
        <v>78</v>
      </c>
      <c r="C68" s="154">
        <v>46</v>
      </c>
      <c r="D68" s="155">
        <v>124</v>
      </c>
      <c r="E68" s="153">
        <v>23</v>
      </c>
      <c r="F68" s="154">
        <v>0</v>
      </c>
      <c r="G68" s="155">
        <v>23</v>
      </c>
      <c r="H68" s="156">
        <v>66</v>
      </c>
      <c r="I68" s="157">
        <v>0.35</v>
      </c>
      <c r="J68" s="158">
        <v>0.4</v>
      </c>
    </row>
    <row r="70" spans="1:10" ht="15.75" thickBot="1" x14ac:dyDescent="0.3"/>
    <row r="71" spans="1:10" ht="34.5" customHeight="1" x14ac:dyDescent="0.25">
      <c r="A71" s="170" t="s">
        <v>36</v>
      </c>
      <c r="B71" s="173" t="s">
        <v>38</v>
      </c>
      <c r="C71" s="176" t="s">
        <v>39</v>
      </c>
    </row>
    <row r="72" spans="1:10" ht="34.5" customHeight="1" x14ac:dyDescent="0.25">
      <c r="A72" s="171"/>
      <c r="B72" s="174"/>
      <c r="C72" s="177"/>
    </row>
    <row r="73" spans="1:10" ht="15.75" thickBot="1" x14ac:dyDescent="0.3">
      <c r="A73" s="172"/>
      <c r="B73" s="175"/>
      <c r="C73" s="178"/>
    </row>
    <row r="74" spans="1:10" ht="15.75" x14ac:dyDescent="0.25">
      <c r="A74" s="159" t="s">
        <v>44</v>
      </c>
      <c r="B74" s="160">
        <v>0.26</v>
      </c>
      <c r="C74" s="161">
        <v>0.25</v>
      </c>
    </row>
    <row r="75" spans="1:10" ht="15.75" x14ac:dyDescent="0.25">
      <c r="A75" s="159" t="s">
        <v>20</v>
      </c>
      <c r="B75" s="162">
        <v>0.67</v>
      </c>
      <c r="C75" s="163">
        <v>0.25</v>
      </c>
    </row>
    <row r="76" spans="1:10" ht="15.75" x14ac:dyDescent="0.25">
      <c r="A76" s="159" t="s">
        <v>21</v>
      </c>
      <c r="B76" s="162">
        <v>0.4</v>
      </c>
      <c r="C76" s="163">
        <v>0.25</v>
      </c>
    </row>
    <row r="77" spans="1:10" ht="15.75" x14ac:dyDescent="0.25">
      <c r="A77" s="159" t="s">
        <v>22</v>
      </c>
      <c r="B77" s="162">
        <v>0</v>
      </c>
      <c r="C77" s="179" t="s">
        <v>45</v>
      </c>
    </row>
    <row r="78" spans="1:10" ht="16.5" thickBot="1" x14ac:dyDescent="0.3">
      <c r="A78" s="159" t="s">
        <v>23</v>
      </c>
      <c r="B78" s="164">
        <v>0</v>
      </c>
      <c r="C78" s="180"/>
    </row>
    <row r="79" spans="1:10" ht="15.75" thickBot="1" x14ac:dyDescent="0.3">
      <c r="A79" s="165" t="s">
        <v>25</v>
      </c>
      <c r="B79" s="166">
        <v>0.35</v>
      </c>
      <c r="C79" s="167">
        <v>0.4</v>
      </c>
    </row>
    <row r="83" spans="1:6" ht="15.75" x14ac:dyDescent="0.25">
      <c r="A83" s="181" t="s">
        <v>46</v>
      </c>
      <c r="B83" s="181"/>
      <c r="C83" s="181"/>
      <c r="D83" s="181"/>
      <c r="E83" s="181"/>
      <c r="F83" s="181"/>
    </row>
  </sheetData>
  <sheetProtection algorithmName="SHA-512" hashValue="wSNSsUisFNLzZjUrr7j3U+rjm+uQArCL8CrBIUWotZJO9p9fuGN0R+KiTG/moNPJmwZmQ9G0GQpI0BlIMgNOMw==" saltValue="GtHuuqm5HLutXDPob2qL6A==" spinCount="100000" sheet="1" objects="1" scenarios="1"/>
  <mergeCells count="31">
    <mergeCell ref="A14:AG14"/>
    <mergeCell ref="A18:AG18"/>
    <mergeCell ref="A19:A20"/>
    <mergeCell ref="B19:F19"/>
    <mergeCell ref="G19:K19"/>
    <mergeCell ref="L19:P19"/>
    <mergeCell ref="Q19:U19"/>
    <mergeCell ref="V19:AA19"/>
    <mergeCell ref="AB19:AG19"/>
    <mergeCell ref="A29:AG29"/>
    <mergeCell ref="A30:A31"/>
    <mergeCell ref="B30:F30"/>
    <mergeCell ref="G30:K30"/>
    <mergeCell ref="L30:P30"/>
    <mergeCell ref="Q30:U30"/>
    <mergeCell ref="V30:AA30"/>
    <mergeCell ref="AB30:AG30"/>
    <mergeCell ref="A83:F83"/>
    <mergeCell ref="H40:M40"/>
    <mergeCell ref="D49:D50"/>
    <mergeCell ref="A57:B57"/>
    <mergeCell ref="A60:A62"/>
    <mergeCell ref="B60:D61"/>
    <mergeCell ref="E60:G61"/>
    <mergeCell ref="I60:I62"/>
    <mergeCell ref="J60:J62"/>
    <mergeCell ref="J66:J67"/>
    <mergeCell ref="A71:A73"/>
    <mergeCell ref="B71:B73"/>
    <mergeCell ref="C71:C73"/>
    <mergeCell ref="C77:C78"/>
  </mergeCells>
  <pageMargins left="0.7" right="0.7" top="0.75" bottom="0.75" header="0.3" footer="0.3"/>
  <pageSetup paperSize="9" orientation="portrait" r:id="rId1"/>
  <ignoredErrors>
    <ignoredError sqref="V35:V36 L24:L26 Q22 V26 B32:B37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Oferta Acreditación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 Rocío Almeciga Avellaneda</dc:creator>
  <cp:lastModifiedBy>Jenny Rocío Almeciga Avellaneda</cp:lastModifiedBy>
  <dcterms:created xsi:type="dcterms:W3CDTF">2018-04-17T21:39:03Z</dcterms:created>
  <dcterms:modified xsi:type="dcterms:W3CDTF">2018-05-09T22:01:19Z</dcterms:modified>
</cp:coreProperties>
</file>