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8-1\"/>
    </mc:Choice>
  </mc:AlternateContent>
  <workbookProtection workbookAlgorithmName="SHA-512" workbookHashValue="Kkp17RJI9/8zWpl8RxG7AY5sScMiK9NT7M7acFEuOzPVPeEPJX/ggubY345GvuExdhRLtr2eJljuUFNOT/e2/w==" workbookSaltValue="Df6w66nuEnvCRqZyq5cT7w==" workbookSpinCount="100000" lockStructure="1"/>
  <bookViews>
    <workbookView xWindow="0" yWindow="0" windowWidth="28800" windowHeight="12345" tabRatio="583" autoFilterDateGrouping="0"/>
  </bookViews>
  <sheets>
    <sheet name="Proyectos area de bien " sheetId="16" r:id="rId1"/>
    <sheet name="Participantes por proyecto" sheetId="15" r:id="rId2"/>
  </sheets>
  <calcPr calcId="162913"/>
</workbook>
</file>

<file path=xl/calcChain.xml><?xml version="1.0" encoding="utf-8"?>
<calcChain xmlns="http://schemas.openxmlformats.org/spreadsheetml/2006/main">
  <c r="C4" i="15" l="1"/>
  <c r="D4" i="15"/>
  <c r="E4" i="15"/>
  <c r="F4" i="15"/>
  <c r="G4" i="15"/>
  <c r="H4" i="15"/>
  <c r="I4" i="15"/>
  <c r="J4" i="15"/>
  <c r="K4" i="15"/>
  <c r="L4" i="15"/>
  <c r="M4" i="15"/>
  <c r="B4" i="15"/>
  <c r="C17" i="16"/>
  <c r="D17" i="16"/>
  <c r="E17" i="16"/>
  <c r="F17" i="16"/>
  <c r="G17" i="16"/>
  <c r="H17" i="16"/>
  <c r="B17" i="16"/>
  <c r="C18" i="16" l="1"/>
  <c r="D18" i="16"/>
  <c r="E18" i="16"/>
  <c r="F18" i="16"/>
  <c r="G18" i="16"/>
  <c r="B18" i="16"/>
  <c r="H12" i="16"/>
  <c r="H13" i="16"/>
  <c r="H8" i="16"/>
  <c r="H4" i="16"/>
  <c r="H5" i="16"/>
  <c r="H16" i="16"/>
  <c r="H9" i="16"/>
  <c r="H18" i="16" l="1"/>
</calcChain>
</file>

<file path=xl/sharedStrings.xml><?xml version="1.0" encoding="utf-8"?>
<sst xmlns="http://schemas.openxmlformats.org/spreadsheetml/2006/main" count="74" uniqueCount="29">
  <si>
    <t>VUAD</t>
  </si>
  <si>
    <t>Tunja</t>
  </si>
  <si>
    <t>Bucaramanga</t>
  </si>
  <si>
    <t>Principal</t>
  </si>
  <si>
    <t>Villavicencio</t>
  </si>
  <si>
    <t>Medellín</t>
  </si>
  <si>
    <t>2017-II</t>
  </si>
  <si>
    <t>2018-I</t>
  </si>
  <si>
    <t xml:space="preserve">Número de proyectos por área de bienestar </t>
  </si>
  <si>
    <t>Número de proyectos de bienestar por tipo de participantes/beneficiarios</t>
  </si>
  <si>
    <t>Periodo Académico</t>
  </si>
  <si>
    <t>Bucara-
manga</t>
  </si>
  <si>
    <t>Villa- vicencio</t>
  </si>
  <si>
    <t>Total Periodo</t>
  </si>
  <si>
    <t>Salud y desarrollo humano</t>
  </si>
  <si>
    <t>Cultura</t>
  </si>
  <si>
    <t>Deporte</t>
  </si>
  <si>
    <t>Total 2017-II</t>
  </si>
  <si>
    <t>Otros</t>
  </si>
  <si>
    <t>Total 2018-I</t>
  </si>
  <si>
    <t>Sede, Seeccional</t>
  </si>
  <si>
    <t>Total de participante</t>
  </si>
  <si>
    <t>Administrativo</t>
  </si>
  <si>
    <t>Docente</t>
  </si>
  <si>
    <t>Directivo</t>
  </si>
  <si>
    <t>Estudiante</t>
  </si>
  <si>
    <t>Egresado</t>
  </si>
  <si>
    <t>Familia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</si>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</sst>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_ * #,##0.00_ ;_ * \-#,##0.00_ ;_ * &quot;-&quot;??_ ;_ @_ 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DDEBF7"/>
      </left>
      <right style="thin">
        <color rgb="FFDDEBF7"/>
      </right>
      <top style="thin">
        <color rgb="FFDDEBF7"/>
      </top>
      <bottom style="thin">
        <color rgb="FFDDEBF7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/>
      <top style="thin">
        <color theme="8" tint="0.79995117038483843"/>
      </top>
      <bottom style="thin">
        <color theme="8" tint="0.79998168889431442"/>
      </bottom>
      <diagonal/>
    </border>
    <border>
      <left/>
      <right/>
      <top style="thin">
        <color theme="8" tint="0.79995117038483843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5117038483843"/>
      </top>
      <bottom style="thin">
        <color theme="8" tint="0.79998168889431442"/>
      </bottom>
      <diagonal/>
    </border>
    <border>
      <left/>
      <right/>
      <top style="thin">
        <color theme="8" tint="0.79995117038483843"/>
      </top>
      <bottom/>
      <diagonal/>
    </border>
    <border>
      <left style="thin">
        <color rgb="FFDDEBF7"/>
      </left>
      <right/>
      <top style="thin">
        <color rgb="FFDDEBF7"/>
      </top>
      <bottom style="thin">
        <color rgb="FFDDEBF7"/>
      </bottom>
      <diagonal/>
    </border>
    <border>
      <left/>
      <right style="thin">
        <color rgb="FFDDEBF7"/>
      </right>
      <top style="thin">
        <color rgb="FFDDEBF7"/>
      </top>
      <bottom style="thin">
        <color rgb="FFDDEBF7"/>
      </bottom>
      <diagonal/>
    </border>
    <border>
      <left/>
      <right style="thin">
        <color rgb="FFDDEBF7"/>
      </right>
      <top style="thin">
        <color rgb="FFDDEBF7"/>
      </top>
      <bottom/>
      <diagonal/>
    </border>
    <border>
      <left/>
      <right style="thin">
        <color rgb="FFDDEBF7"/>
      </right>
      <top/>
      <bottom style="thin">
        <color rgb="FFDDEBF7"/>
      </bottom>
      <diagonal/>
    </border>
    <border>
      <left/>
      <right/>
      <top style="thin">
        <color rgb="FFDDEBF7"/>
      </top>
      <bottom/>
      <diagonal/>
    </border>
    <border>
      <left style="thin">
        <color rgb="FFDDEBF7"/>
      </left>
      <right/>
      <top/>
      <bottom style="thin">
        <color rgb="FFDDEBF7"/>
      </bottom>
      <diagonal/>
    </border>
    <border>
      <left/>
      <right/>
      <top/>
      <bottom style="thin">
        <color rgb="FFDDEBF7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4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 applyFont="1" applyAlignment="1"/>
    <xf numFmtId="0" fontId="15" fillId="4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4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0" fontId="0" fillId="0" borderId="0" xfId="0"/>
    <xf numFmtId="3" fontId="0" fillId="0" borderId="0" xfId="0" applyNumberFormat="1"/>
    <xf numFmtId="0" fontId="15" fillId="7" borderId="10" xfId="0" applyFont="1" applyFill="1" applyBorder="1" applyAlignment="1">
      <alignment horizontal="left" vertical="center"/>
    </xf>
    <xf numFmtId="3" fontId="15" fillId="7" borderId="10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3" fontId="15" fillId="0" borderId="1" xfId="0" applyNumberFormat="1" applyFont="1" applyBorder="1" applyAlignment="1">
      <alignment horizontal="left" vertical="center" inden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</cellXfs>
  <cellStyles count="23">
    <cellStyle name="Excel Built-in Normal 1" xfId="4"/>
    <cellStyle name="Hipervínculo 2" xfId="1"/>
    <cellStyle name="Hipervínculo 3" xfId="6"/>
    <cellStyle name="Hipervínculo 4" xfId="22"/>
    <cellStyle name="Millares 10" xfId="15"/>
    <cellStyle name="Millares 18" xfId="14"/>
    <cellStyle name="Millares 19" xfId="17"/>
    <cellStyle name="Millares 2" xfId="5"/>
    <cellStyle name="Millares 2 2" xfId="18"/>
    <cellStyle name="Millares 21" xfId="16"/>
    <cellStyle name="Millares 3" xfId="13"/>
    <cellStyle name="Normal" xfId="0" builtinId="0"/>
    <cellStyle name="Normal 2" xfId="2"/>
    <cellStyle name="Normal 2 2" xfId="7"/>
    <cellStyle name="Normal 2 3" xfId="21"/>
    <cellStyle name="Normal 3" xfId="3"/>
    <cellStyle name="Normal 3 2" xfId="12"/>
    <cellStyle name="Normal 3 3" xfId="20"/>
    <cellStyle name="Normal 4" xfId="8"/>
    <cellStyle name="Normal 5" xfId="9"/>
    <cellStyle name="Normal 6" xfId="11"/>
    <cellStyle name="Normal 7" xfId="10"/>
    <cellStyle name="Normal 8" xfId="19"/>
  </cellStyles>
  <dxfs count="0"/>
  <tableStyles count="0" defaultTableStyle="TableStyleMedium2" defaultPivotStyle="PivotStyleLight16"/>
  <colors>
    <mruColors>
      <color rgb="FFFFF2CC"/>
      <color rgb="FF4472C4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L14" sqref="L14"/>
    </sheetView>
  </sheetViews>
  <sheetFormatPr baseColWidth="10" defaultRowHeight="15" x14ac:dyDescent="0.25"/>
  <cols>
    <col min="1" max="1" width="11.42578125" style="10"/>
    <col min="2" max="8" width="9.28515625" style="10" customWidth="1"/>
  </cols>
  <sheetData>
    <row r="1" spans="1:8" ht="22.5" customHeight="1" x14ac:dyDescent="0.25">
      <c r="A1" s="18" t="s">
        <v>8</v>
      </c>
      <c r="B1" s="19"/>
      <c r="C1" s="19"/>
      <c r="D1" s="19"/>
      <c r="E1" s="19"/>
      <c r="F1" s="19"/>
      <c r="G1" s="19"/>
      <c r="H1" s="20"/>
    </row>
    <row r="2" spans="1:8" ht="22.5" customHeight="1" x14ac:dyDescent="0.25">
      <c r="A2" s="18" t="s">
        <v>15</v>
      </c>
      <c r="B2" s="19"/>
      <c r="C2" s="19"/>
      <c r="D2" s="19"/>
      <c r="E2" s="19"/>
      <c r="F2" s="19"/>
      <c r="G2" s="19"/>
      <c r="H2" s="20"/>
    </row>
    <row r="3" spans="1:8" ht="25.5" customHeight="1" x14ac:dyDescent="0.25">
      <c r="A3" s="5" t="s">
        <v>10</v>
      </c>
      <c r="B3" s="5" t="s">
        <v>3</v>
      </c>
      <c r="C3" s="5" t="s">
        <v>11</v>
      </c>
      <c r="D3" s="5" t="s">
        <v>1</v>
      </c>
      <c r="E3" s="5" t="s">
        <v>5</v>
      </c>
      <c r="F3" s="5" t="s">
        <v>12</v>
      </c>
      <c r="G3" s="5" t="s">
        <v>0</v>
      </c>
      <c r="H3" s="5" t="s">
        <v>13</v>
      </c>
    </row>
    <row r="4" spans="1:8" ht="21" customHeight="1" x14ac:dyDescent="0.25">
      <c r="A4" s="6" t="s">
        <v>6</v>
      </c>
      <c r="B4" s="7">
        <v>1674</v>
      </c>
      <c r="C4" s="7">
        <v>497</v>
      </c>
      <c r="D4" s="7">
        <v>478</v>
      </c>
      <c r="E4" s="7">
        <v>40</v>
      </c>
      <c r="F4" s="7">
        <v>452</v>
      </c>
      <c r="G4" s="7">
        <v>2275</v>
      </c>
      <c r="H4" s="8">
        <f t="shared" ref="H4:H5" si="0">SUM(B4:G4)</f>
        <v>5416</v>
      </c>
    </row>
    <row r="5" spans="1:8" ht="21" customHeight="1" x14ac:dyDescent="0.25">
      <c r="A5" s="6" t="s">
        <v>7</v>
      </c>
      <c r="B5" s="7">
        <v>5733</v>
      </c>
      <c r="C5" s="7">
        <v>53</v>
      </c>
      <c r="D5" s="7">
        <v>394</v>
      </c>
      <c r="E5" s="7">
        <v>81</v>
      </c>
      <c r="F5" s="7">
        <v>1012</v>
      </c>
      <c r="G5" s="7">
        <v>684</v>
      </c>
      <c r="H5" s="8">
        <f t="shared" si="0"/>
        <v>7957</v>
      </c>
    </row>
    <row r="6" spans="1:8" ht="22.5" customHeight="1" x14ac:dyDescent="0.25">
      <c r="A6" s="21" t="s">
        <v>16</v>
      </c>
      <c r="B6" s="22"/>
      <c r="C6" s="22"/>
      <c r="D6" s="22"/>
      <c r="E6" s="22"/>
      <c r="F6" s="22"/>
      <c r="G6" s="22"/>
      <c r="H6" s="23"/>
    </row>
    <row r="7" spans="1:8" ht="25.5" x14ac:dyDescent="0.25">
      <c r="A7" s="5" t="s">
        <v>10</v>
      </c>
      <c r="B7" s="5" t="s">
        <v>3</v>
      </c>
      <c r="C7" s="5" t="s">
        <v>11</v>
      </c>
      <c r="D7" s="5" t="s">
        <v>1</v>
      </c>
      <c r="E7" s="5" t="s">
        <v>5</v>
      </c>
      <c r="F7" s="5" t="s">
        <v>12</v>
      </c>
      <c r="G7" s="5" t="s">
        <v>0</v>
      </c>
      <c r="H7" s="5" t="s">
        <v>13</v>
      </c>
    </row>
    <row r="8" spans="1:8" ht="21" customHeight="1" x14ac:dyDescent="0.25">
      <c r="A8" s="6" t="s">
        <v>6</v>
      </c>
      <c r="B8" s="9">
        <v>4855</v>
      </c>
      <c r="C8" s="9"/>
      <c r="D8" s="9">
        <v>868</v>
      </c>
      <c r="E8" s="9">
        <v>639</v>
      </c>
      <c r="F8" s="9">
        <v>1416</v>
      </c>
      <c r="G8" s="9">
        <v>1876</v>
      </c>
      <c r="H8" s="8">
        <f t="shared" ref="H8:H9" si="1">SUM(B8:G8)</f>
        <v>9654</v>
      </c>
    </row>
    <row r="9" spans="1:8" ht="21" customHeight="1" x14ac:dyDescent="0.25">
      <c r="A9" s="6" t="s">
        <v>7</v>
      </c>
      <c r="B9" s="9">
        <v>35327</v>
      </c>
      <c r="C9" s="9">
        <v>92</v>
      </c>
      <c r="D9" s="9">
        <v>3075</v>
      </c>
      <c r="E9" s="9">
        <v>344</v>
      </c>
      <c r="F9" s="9">
        <v>1492</v>
      </c>
      <c r="G9" s="9">
        <v>1309</v>
      </c>
      <c r="H9" s="8">
        <f t="shared" si="1"/>
        <v>41639</v>
      </c>
    </row>
    <row r="10" spans="1:8" ht="22.5" customHeight="1" x14ac:dyDescent="0.25">
      <c r="A10" s="18" t="s">
        <v>14</v>
      </c>
      <c r="B10" s="19"/>
      <c r="C10" s="19"/>
      <c r="D10" s="19"/>
      <c r="E10" s="19"/>
      <c r="F10" s="19"/>
      <c r="G10" s="19"/>
      <c r="H10" s="20"/>
    </row>
    <row r="11" spans="1:8" ht="25.5" x14ac:dyDescent="0.25">
      <c r="A11" s="5" t="s">
        <v>10</v>
      </c>
      <c r="B11" s="5" t="s">
        <v>3</v>
      </c>
      <c r="C11" s="5" t="s">
        <v>11</v>
      </c>
      <c r="D11" s="5" t="s">
        <v>1</v>
      </c>
      <c r="E11" s="5" t="s">
        <v>5</v>
      </c>
      <c r="F11" s="5" t="s">
        <v>12</v>
      </c>
      <c r="G11" s="5" t="s">
        <v>0</v>
      </c>
      <c r="H11" s="5" t="s">
        <v>13</v>
      </c>
    </row>
    <row r="12" spans="1:8" ht="21" customHeight="1" x14ac:dyDescent="0.25">
      <c r="A12" s="6" t="s">
        <v>6</v>
      </c>
      <c r="B12" s="9">
        <v>10164</v>
      </c>
      <c r="C12" s="9">
        <v>5332</v>
      </c>
      <c r="D12" s="9">
        <v>1392</v>
      </c>
      <c r="E12" s="9">
        <v>1222</v>
      </c>
      <c r="F12" s="9">
        <v>1764</v>
      </c>
      <c r="G12" s="9">
        <v>5511</v>
      </c>
      <c r="H12" s="8">
        <f t="shared" ref="H12:H13" si="2">SUM(B12:G12)</f>
        <v>25385</v>
      </c>
    </row>
    <row r="13" spans="1:8" ht="21" customHeight="1" x14ac:dyDescent="0.25">
      <c r="A13" s="6" t="s">
        <v>7</v>
      </c>
      <c r="B13" s="9">
        <v>13076</v>
      </c>
      <c r="C13" s="9">
        <v>1191</v>
      </c>
      <c r="D13" s="9">
        <v>2496</v>
      </c>
      <c r="E13" s="9">
        <v>689</v>
      </c>
      <c r="F13" s="9">
        <v>2715</v>
      </c>
      <c r="G13" s="9">
        <v>4056</v>
      </c>
      <c r="H13" s="8">
        <f t="shared" si="2"/>
        <v>24223</v>
      </c>
    </row>
    <row r="14" spans="1:8" ht="22.5" customHeight="1" x14ac:dyDescent="0.25">
      <c r="A14" s="21" t="s">
        <v>18</v>
      </c>
      <c r="B14" s="22"/>
      <c r="C14" s="22"/>
      <c r="D14" s="22"/>
      <c r="E14" s="22"/>
      <c r="F14" s="22"/>
      <c r="G14" s="22"/>
      <c r="H14" s="23"/>
    </row>
    <row r="15" spans="1:8" ht="25.5" x14ac:dyDescent="0.25">
      <c r="A15" s="5" t="s">
        <v>10</v>
      </c>
      <c r="B15" s="5" t="s">
        <v>3</v>
      </c>
      <c r="C15" s="5" t="s">
        <v>11</v>
      </c>
      <c r="D15" s="5" t="s">
        <v>1</v>
      </c>
      <c r="E15" s="5" t="s">
        <v>5</v>
      </c>
      <c r="F15" s="5" t="s">
        <v>12</v>
      </c>
      <c r="G15" s="5" t="s">
        <v>0</v>
      </c>
      <c r="H15" s="5" t="s">
        <v>13</v>
      </c>
    </row>
    <row r="16" spans="1:8" ht="21" customHeight="1" x14ac:dyDescent="0.25">
      <c r="A16" s="6" t="s">
        <v>7</v>
      </c>
      <c r="B16" s="7"/>
      <c r="C16" s="7">
        <v>4577</v>
      </c>
      <c r="D16" s="7"/>
      <c r="E16" s="7"/>
      <c r="F16" s="7"/>
      <c r="G16" s="7"/>
      <c r="H16" s="8">
        <f t="shared" ref="H16" si="3">SUM(B16:G16)</f>
        <v>4577</v>
      </c>
    </row>
    <row r="17" spans="1:8" ht="21" customHeight="1" x14ac:dyDescent="0.25">
      <c r="A17" s="12" t="s">
        <v>17</v>
      </c>
      <c r="B17" s="13">
        <f>SUM(,B12,B8,B4)</f>
        <v>16693</v>
      </c>
      <c r="C17" s="13">
        <f t="shared" ref="C17:H17" si="4">SUM(,C12,C8,C4)</f>
        <v>5829</v>
      </c>
      <c r="D17" s="13">
        <f t="shared" si="4"/>
        <v>2738</v>
      </c>
      <c r="E17" s="13">
        <f t="shared" si="4"/>
        <v>1901</v>
      </c>
      <c r="F17" s="13">
        <f t="shared" si="4"/>
        <v>3632</v>
      </c>
      <c r="G17" s="13">
        <f t="shared" si="4"/>
        <v>9662</v>
      </c>
      <c r="H17" s="13">
        <f t="shared" si="4"/>
        <v>40455</v>
      </c>
    </row>
    <row r="18" spans="1:8" ht="21" customHeight="1" x14ac:dyDescent="0.25">
      <c r="A18" s="12" t="s">
        <v>19</v>
      </c>
      <c r="B18" s="13">
        <f t="shared" ref="B18:H18" si="5">SUM(B16,B13,B9,B5)</f>
        <v>54136</v>
      </c>
      <c r="C18" s="13">
        <f t="shared" si="5"/>
        <v>5913</v>
      </c>
      <c r="D18" s="13">
        <f t="shared" si="5"/>
        <v>5965</v>
      </c>
      <c r="E18" s="13">
        <f t="shared" si="5"/>
        <v>1114</v>
      </c>
      <c r="F18" s="13">
        <f t="shared" si="5"/>
        <v>5219</v>
      </c>
      <c r="G18" s="13">
        <f t="shared" si="5"/>
        <v>6049</v>
      </c>
      <c r="H18" s="13">
        <f t="shared" si="5"/>
        <v>78396</v>
      </c>
    </row>
    <row r="19" spans="1:8" x14ac:dyDescent="0.25">
      <c r="H19" s="11"/>
    </row>
  </sheetData>
  <sheetProtection algorithmName="SHA-512" hashValue="pWodkzgVo5Juuu0vmIgmEn56uM37S/QntXr06GayjrfcxmdOP3cfw/kcfN3wRUBnFeNI+D+0/oQpWv3p4B6FSg==" saltValue="rEh6TVIaCUvgePmWAw+9BA==" spinCount="100000" sheet="1" objects="1" scenarios="1"/>
  <mergeCells count="5">
    <mergeCell ref="A1:H1"/>
    <mergeCell ref="A2:H2"/>
    <mergeCell ref="A6:H6"/>
    <mergeCell ref="A10:H10"/>
    <mergeCell ref="A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18" zoomScaleNormal="118" workbookViewId="0">
      <selection activeCell="J21" sqref="J21"/>
    </sheetView>
  </sheetViews>
  <sheetFormatPr baseColWidth="10" defaultRowHeight="22.5" customHeight="1" x14ac:dyDescent="0.25"/>
  <cols>
    <col min="1" max="1" width="14.28515625" bestFit="1" customWidth="1"/>
    <col min="2" max="4" width="6.7109375" bestFit="1" customWidth="1"/>
    <col min="5" max="5" width="6.140625" bestFit="1" customWidth="1"/>
    <col min="6" max="6" width="6.7109375" bestFit="1" customWidth="1"/>
    <col min="7" max="7" width="6.140625" bestFit="1" customWidth="1"/>
    <col min="8" max="8" width="6.7109375" bestFit="1" customWidth="1"/>
    <col min="9" max="9" width="6.140625" bestFit="1" customWidth="1"/>
    <col min="10" max="10" width="6.7109375" bestFit="1" customWidth="1"/>
    <col min="11" max="11" width="6.140625" bestFit="1" customWidth="1"/>
    <col min="12" max="12" width="6.7109375" bestFit="1" customWidth="1"/>
    <col min="13" max="13" width="6.140625" bestFit="1" customWidth="1"/>
  </cols>
  <sheetData>
    <row r="1" spans="1:13" ht="36" customHeight="1" x14ac:dyDescent="0.25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2.5" customHeight="1" x14ac:dyDescent="0.25">
      <c r="A2" s="25" t="s">
        <v>20</v>
      </c>
      <c r="B2" s="27" t="s">
        <v>3</v>
      </c>
      <c r="C2" s="28"/>
      <c r="D2" s="27" t="s">
        <v>2</v>
      </c>
      <c r="E2" s="28"/>
      <c r="F2" s="27" t="s">
        <v>1</v>
      </c>
      <c r="G2" s="28"/>
      <c r="H2" s="27" t="s">
        <v>5</v>
      </c>
      <c r="I2" s="28"/>
      <c r="J2" s="27" t="s">
        <v>4</v>
      </c>
      <c r="K2" s="28"/>
      <c r="L2" s="27" t="s">
        <v>0</v>
      </c>
      <c r="M2" s="28"/>
    </row>
    <row r="3" spans="1:13" ht="22.5" customHeight="1" x14ac:dyDescent="0.25">
      <c r="A3" s="26"/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" t="s">
        <v>6</v>
      </c>
      <c r="K3" s="1" t="s">
        <v>7</v>
      </c>
      <c r="L3" s="1" t="s">
        <v>6</v>
      </c>
      <c r="M3" s="1" t="s">
        <v>7</v>
      </c>
    </row>
    <row r="4" spans="1:13" ht="27" customHeight="1" x14ac:dyDescent="0.25">
      <c r="A4" s="14" t="s">
        <v>21</v>
      </c>
      <c r="B4" s="3">
        <f>SUM(B5:B11)</f>
        <v>16693</v>
      </c>
      <c r="C4" s="3">
        <f t="shared" ref="C4:M4" si="0">SUM(C5:C11)</f>
        <v>54136</v>
      </c>
      <c r="D4" s="3">
        <f t="shared" si="0"/>
        <v>5829</v>
      </c>
      <c r="E4" s="3">
        <f t="shared" si="0"/>
        <v>5913</v>
      </c>
      <c r="F4" s="3">
        <f t="shared" si="0"/>
        <v>2738</v>
      </c>
      <c r="G4" s="3">
        <f t="shared" si="0"/>
        <v>5965</v>
      </c>
      <c r="H4" s="3">
        <f t="shared" si="0"/>
        <v>1901</v>
      </c>
      <c r="I4" s="3">
        <f t="shared" si="0"/>
        <v>1114</v>
      </c>
      <c r="J4" s="3">
        <f t="shared" si="0"/>
        <v>3632</v>
      </c>
      <c r="K4" s="3">
        <f t="shared" si="0"/>
        <v>5219</v>
      </c>
      <c r="L4" s="3">
        <f t="shared" si="0"/>
        <v>9662</v>
      </c>
      <c r="M4" s="3">
        <f t="shared" si="0"/>
        <v>6049</v>
      </c>
    </row>
    <row r="5" spans="1:13" ht="21" customHeight="1" x14ac:dyDescent="0.25">
      <c r="A5" s="17" t="s">
        <v>22</v>
      </c>
      <c r="B5" s="2">
        <v>919</v>
      </c>
      <c r="C5" s="15">
        <v>2899</v>
      </c>
      <c r="D5" s="2">
        <v>555</v>
      </c>
      <c r="E5" s="15">
        <v>391</v>
      </c>
      <c r="F5" s="2">
        <v>119</v>
      </c>
      <c r="G5" s="15">
        <v>232</v>
      </c>
      <c r="H5" s="2">
        <v>262</v>
      </c>
      <c r="I5" s="15">
        <v>93</v>
      </c>
      <c r="J5" s="2">
        <v>4</v>
      </c>
      <c r="K5" s="15">
        <v>230</v>
      </c>
      <c r="L5" s="2">
        <v>1396</v>
      </c>
      <c r="M5" s="15">
        <v>983</v>
      </c>
    </row>
    <row r="6" spans="1:13" ht="21" customHeight="1" x14ac:dyDescent="0.25">
      <c r="A6" s="17" t="s">
        <v>23</v>
      </c>
      <c r="B6" s="2">
        <v>642</v>
      </c>
      <c r="C6" s="15">
        <v>906</v>
      </c>
      <c r="D6" s="2">
        <v>507</v>
      </c>
      <c r="E6" s="15">
        <v>252</v>
      </c>
      <c r="F6" s="2">
        <v>69</v>
      </c>
      <c r="G6" s="15">
        <v>116</v>
      </c>
      <c r="H6" s="2">
        <v>108</v>
      </c>
      <c r="I6" s="15"/>
      <c r="J6" s="2">
        <v>5</v>
      </c>
      <c r="K6" s="15">
        <v>223</v>
      </c>
      <c r="L6" s="2">
        <v>2136</v>
      </c>
      <c r="M6" s="15">
        <v>1500</v>
      </c>
    </row>
    <row r="7" spans="1:13" ht="21" customHeight="1" x14ac:dyDescent="0.25">
      <c r="A7" s="17" t="s">
        <v>24</v>
      </c>
      <c r="B7" s="2">
        <v>20</v>
      </c>
      <c r="C7" s="15">
        <v>46</v>
      </c>
      <c r="D7" s="2">
        <v>16</v>
      </c>
      <c r="E7" s="15">
        <v>19</v>
      </c>
      <c r="F7" s="2"/>
      <c r="G7" s="15">
        <v>56</v>
      </c>
      <c r="I7" s="16"/>
      <c r="J7" s="2"/>
      <c r="K7" s="15">
        <v>10</v>
      </c>
      <c r="L7" s="2">
        <v>8</v>
      </c>
      <c r="M7" s="15"/>
    </row>
    <row r="8" spans="1:13" ht="21" customHeight="1" x14ac:dyDescent="0.25">
      <c r="A8" s="17" t="s">
        <v>25</v>
      </c>
      <c r="B8" s="2">
        <v>14326</v>
      </c>
      <c r="C8" s="15">
        <v>46960</v>
      </c>
      <c r="D8" s="2">
        <v>4602</v>
      </c>
      <c r="E8" s="15">
        <v>5042</v>
      </c>
      <c r="F8" s="2">
        <v>2550</v>
      </c>
      <c r="G8" s="15">
        <v>5338</v>
      </c>
      <c r="H8" s="2">
        <v>1518</v>
      </c>
      <c r="I8" s="15">
        <v>1021</v>
      </c>
      <c r="J8" s="2">
        <v>3622</v>
      </c>
      <c r="K8" s="15">
        <v>4527</v>
      </c>
      <c r="L8" s="2">
        <v>5928</v>
      </c>
      <c r="M8" s="15">
        <v>3487</v>
      </c>
    </row>
    <row r="9" spans="1:13" ht="21" customHeight="1" x14ac:dyDescent="0.25">
      <c r="A9" s="17" t="s">
        <v>26</v>
      </c>
      <c r="B9" s="2">
        <v>110</v>
      </c>
      <c r="C9" s="15">
        <v>1908</v>
      </c>
      <c r="D9" s="2">
        <v>16</v>
      </c>
      <c r="E9" s="15">
        <v>100</v>
      </c>
      <c r="F9" s="2"/>
      <c r="G9" s="15">
        <v>223</v>
      </c>
      <c r="H9" s="2">
        <v>13</v>
      </c>
      <c r="I9" s="15"/>
      <c r="J9" s="2">
        <v>1</v>
      </c>
      <c r="K9" s="15">
        <v>6</v>
      </c>
      <c r="L9" s="2">
        <v>4</v>
      </c>
      <c r="M9" s="15">
        <v>31</v>
      </c>
    </row>
    <row r="10" spans="1:13" ht="21" customHeight="1" x14ac:dyDescent="0.25">
      <c r="A10" s="17" t="s">
        <v>27</v>
      </c>
      <c r="B10" s="2">
        <v>370</v>
      </c>
      <c r="C10" s="15">
        <v>1114</v>
      </c>
      <c r="D10" s="2">
        <v>1</v>
      </c>
      <c r="E10" s="15"/>
      <c r="F10" s="2"/>
      <c r="G10" s="15"/>
      <c r="H10" s="2"/>
      <c r="I10" s="15"/>
      <c r="J10" s="2"/>
      <c r="K10" s="15"/>
      <c r="L10" s="2"/>
      <c r="M10" s="15"/>
    </row>
    <row r="11" spans="1:13" ht="22.5" customHeight="1" x14ac:dyDescent="0.25">
      <c r="A11" s="17" t="s">
        <v>28</v>
      </c>
      <c r="B11" s="2">
        <v>306</v>
      </c>
      <c r="C11" s="15">
        <v>303</v>
      </c>
      <c r="D11" s="2">
        <v>132</v>
      </c>
      <c r="E11" s="15">
        <v>109</v>
      </c>
      <c r="F11" s="2"/>
      <c r="G11" s="15"/>
      <c r="H11" s="2"/>
      <c r="I11" s="15"/>
      <c r="J11" s="2"/>
      <c r="K11" s="15">
        <v>223</v>
      </c>
      <c r="L11" s="2">
        <v>190</v>
      </c>
      <c r="M11" s="15">
        <v>48</v>
      </c>
    </row>
    <row r="12" spans="1:13" ht="21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1" customHeight="1" x14ac:dyDescent="0.25">
      <c r="A13" s="4"/>
    </row>
    <row r="14" spans="1:13" ht="21" customHeight="1" x14ac:dyDescent="0.25"/>
    <row r="15" spans="1:13" ht="21" customHeight="1" x14ac:dyDescent="0.25"/>
    <row r="16" spans="1:13" ht="21" customHeight="1" x14ac:dyDescent="0.25"/>
    <row r="17" ht="21" customHeight="1" x14ac:dyDescent="0.25"/>
    <row r="18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6" ht="21" customHeight="1" x14ac:dyDescent="0.25"/>
    <row r="27" ht="21" customHeight="1" x14ac:dyDescent="0.25"/>
    <row r="28" ht="21" customHeight="1" x14ac:dyDescent="0.25"/>
    <row r="29" ht="21" customHeight="1" x14ac:dyDescent="0.25"/>
    <row r="31" ht="21" customHeight="1" x14ac:dyDescent="0.25"/>
    <row r="32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5" ht="11.25" customHeight="1" x14ac:dyDescent="0.25"/>
  </sheetData>
  <sheetProtection algorithmName="SHA-512" hashValue="cyjRyeW0MHXjNmqZpJZxuvRoNOrJGSpyINSf25NSDAn1/37CEhFgVm5ByyiDvOgZwv8VG4lX2xxI+wWsSnOMrQ==" saltValue="nX0tTQaPr0JussTCBo1HFg==" spinCount="100000" sheet="1" objects="1" scenarios="1"/>
  <mergeCells count="9">
    <mergeCell ref="A1:M1"/>
    <mergeCell ref="H2:I2"/>
    <mergeCell ref="J2:K2"/>
    <mergeCell ref="L2:M2"/>
    <mergeCell ref="A12:M12"/>
    <mergeCell ref="A2:A3"/>
    <mergeCell ref="B2:C2"/>
    <mergeCell ref="D2:E2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area de bien </vt:lpstr>
      <vt:lpstr>Participantes por proyecto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Rocío Almeciga Avellaneda</dc:creator>
  <cp:lastModifiedBy>Daysi Carolina Herrera Cardenas</cp:lastModifiedBy>
  <cp:lastPrinted>2018-01-26T20:17:24Z</cp:lastPrinted>
  <dcterms:created xsi:type="dcterms:W3CDTF">2017-06-12T15:15:58Z</dcterms:created>
  <dcterms:modified xsi:type="dcterms:W3CDTF">2018-11-13T15:55:53Z</dcterms:modified>
</cp:coreProperties>
</file>