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bookViews>
    <workbookView xWindow="0" yWindow="0" windowWidth="28800" windowHeight="12345"/>
  </bookViews>
  <sheets>
    <sheet name="Total Graduados Multicampus" sheetId="4" r:id="rId1"/>
    <sheet name="Evolución histórica de Gra" sheetId="1" r:id="rId2"/>
    <sheet name="Distribución Gra por Divi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1" i="3"/>
  <c r="F12" i="3"/>
  <c r="F13" i="3"/>
  <c r="F14" i="3"/>
  <c r="F16" i="3"/>
  <c r="F17" i="3"/>
  <c r="F18" i="3"/>
  <c r="F19" i="3"/>
  <c r="F21" i="3"/>
  <c r="F23" i="3"/>
  <c r="F25" i="3"/>
  <c r="E13" i="1" l="1"/>
  <c r="F13" i="1"/>
  <c r="G13" i="1"/>
  <c r="E24" i="3" l="1"/>
  <c r="D24" i="3"/>
  <c r="C24" i="3"/>
  <c r="B24" i="3"/>
  <c r="F24" i="3" s="1"/>
  <c r="C22" i="3"/>
  <c r="B22" i="3"/>
  <c r="F22" i="3" s="1"/>
  <c r="C20" i="3"/>
  <c r="B20" i="3"/>
  <c r="F20" i="3" s="1"/>
  <c r="D15" i="3"/>
  <c r="C15" i="3"/>
  <c r="B15" i="3"/>
  <c r="D10" i="3"/>
  <c r="D26" i="3" s="1"/>
  <c r="C10" i="3"/>
  <c r="C26" i="3" s="1"/>
  <c r="B10" i="3"/>
  <c r="F4" i="3"/>
  <c r="E3" i="3"/>
  <c r="E26" i="3" s="1"/>
  <c r="D3" i="3"/>
  <c r="C3" i="3"/>
  <c r="B3" i="3"/>
  <c r="F15" i="3" l="1"/>
  <c r="F10" i="3"/>
  <c r="B26" i="3"/>
  <c r="F3" i="3"/>
  <c r="H37" i="1"/>
  <c r="H36" i="1"/>
  <c r="H35" i="1"/>
  <c r="H34" i="1"/>
  <c r="G33" i="1"/>
  <c r="F33" i="1"/>
  <c r="E33" i="1"/>
  <c r="D33" i="1"/>
  <c r="C33" i="1"/>
  <c r="B33" i="1"/>
  <c r="H32" i="1"/>
  <c r="H31" i="1"/>
  <c r="H30" i="1"/>
  <c r="H29" i="1"/>
  <c r="G28" i="1"/>
  <c r="F28" i="1"/>
  <c r="E28" i="1"/>
  <c r="D28" i="1"/>
  <c r="C28" i="1"/>
  <c r="B28" i="1"/>
  <c r="H27" i="1"/>
  <c r="H26" i="1"/>
  <c r="H25" i="1"/>
  <c r="H24" i="1"/>
  <c r="G23" i="1"/>
  <c r="F23" i="1"/>
  <c r="E23" i="1"/>
  <c r="D23" i="1"/>
  <c r="C23" i="1"/>
  <c r="B23" i="1"/>
  <c r="H22" i="1"/>
  <c r="H21" i="1"/>
  <c r="H20" i="1"/>
  <c r="H19" i="1"/>
  <c r="G18" i="1"/>
  <c r="F18" i="1"/>
  <c r="E18" i="1"/>
  <c r="D18" i="1"/>
  <c r="C18" i="1"/>
  <c r="B18" i="1"/>
  <c r="H17" i="1"/>
  <c r="H16" i="1"/>
  <c r="H15" i="1"/>
  <c r="H14" i="1"/>
  <c r="D13" i="1"/>
  <c r="C13" i="1"/>
  <c r="B13" i="1"/>
  <c r="H12" i="1"/>
  <c r="H11" i="1"/>
  <c r="H10" i="1"/>
  <c r="H9" i="1"/>
  <c r="G8" i="1"/>
  <c r="F8" i="1"/>
  <c r="E8" i="1"/>
  <c r="D8" i="1"/>
  <c r="C8" i="1"/>
  <c r="B8" i="1"/>
  <c r="H7" i="1"/>
  <c r="H6" i="1"/>
  <c r="H5" i="1"/>
  <c r="H4" i="1"/>
  <c r="G3" i="1"/>
  <c r="F3" i="1"/>
  <c r="E3" i="1"/>
  <c r="D3" i="1"/>
  <c r="C3" i="1"/>
  <c r="B3" i="1"/>
  <c r="F26" i="3" l="1"/>
  <c r="H13" i="1"/>
  <c r="H28" i="1"/>
  <c r="H33" i="1"/>
  <c r="H23" i="1"/>
  <c r="H18" i="1"/>
  <c r="H8" i="1"/>
  <c r="H3" i="1"/>
</calcChain>
</file>

<file path=xl/sharedStrings.xml><?xml version="1.0" encoding="utf-8"?>
<sst xmlns="http://schemas.openxmlformats.org/spreadsheetml/2006/main" count="87" uniqueCount="47">
  <si>
    <t>Periodo Académico</t>
  </si>
  <si>
    <t>Principal</t>
  </si>
  <si>
    <t>Bucara-
manga</t>
  </si>
  <si>
    <t>Tunja</t>
  </si>
  <si>
    <t>Medellín</t>
  </si>
  <si>
    <t>Villavicencio</t>
  </si>
  <si>
    <t>VUAD</t>
  </si>
  <si>
    <t>Total Periodo</t>
  </si>
  <si>
    <t>2015-I</t>
  </si>
  <si>
    <t>D</t>
  </si>
  <si>
    <t>M</t>
  </si>
  <si>
    <t>E</t>
  </si>
  <si>
    <t>P</t>
  </si>
  <si>
    <t>2015-II</t>
  </si>
  <si>
    <t>2016-I</t>
  </si>
  <si>
    <t>2016-II</t>
  </si>
  <si>
    <t>2017-I</t>
  </si>
  <si>
    <t>2017-II</t>
  </si>
  <si>
    <t>2018-I</t>
  </si>
  <si>
    <t>Evolución histórica de graduados</t>
  </si>
  <si>
    <t xml:space="preserve">P: Pregrado*          E: Especialización          M: Maestría          D: Doctorado                </t>
  </si>
  <si>
    <t>*Pregrado incluye Licenciaturas, Técnicas Profesional, Tecnológica Terminal</t>
  </si>
  <si>
    <t>División</t>
  </si>
  <si>
    <t>División de Ciencias de la Salud</t>
  </si>
  <si>
    <t>División de Ciencias Económicas y Administrativas</t>
  </si>
  <si>
    <t>División de Ciencias Jurídicas y Políticas</t>
  </si>
  <si>
    <t>División de Ciencias Sociales</t>
  </si>
  <si>
    <t>División de Filosofía y Teología</t>
  </si>
  <si>
    <t>División de Ingenierías</t>
  </si>
  <si>
    <t>División de Ciencias Económicas, Administrativas y Contables</t>
  </si>
  <si>
    <t>División de Ingenierías y Arquitectura</t>
  </si>
  <si>
    <t>Bucaramanga</t>
  </si>
  <si>
    <t>División de Ciencias Administrativas y Contables</t>
  </si>
  <si>
    <t>División de VUAD</t>
  </si>
  <si>
    <t>División de Medellín</t>
  </si>
  <si>
    <t>División de Villavicencio</t>
  </si>
  <si>
    <t>Total</t>
  </si>
  <si>
    <t xml:space="preserve">Total </t>
  </si>
  <si>
    <t>Distribución de Graduados 2018-I por Divisiones</t>
  </si>
  <si>
    <t xml:space="preserve">Total Egresados Graduados USTA Colombia </t>
  </si>
  <si>
    <t>1970 -2018-I</t>
  </si>
  <si>
    <t xml:space="preserve">N° Egresados </t>
  </si>
  <si>
    <t xml:space="preserve">Porcentaje </t>
  </si>
  <si>
    <t>TOTAL</t>
  </si>
  <si>
    <t>Pregrado</t>
  </si>
  <si>
    <t>Posgrado</t>
  </si>
  <si>
    <t>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</si>
</sst>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5117038483843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 style="thin">
        <color theme="8" tint="0.79998168889431442"/>
      </left>
      <right/>
      <top/>
      <bottom style="thin">
        <color theme="8" tint="0.7999816888943144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/>
    </xf>
    <xf numFmtId="3" fontId="3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3" fontId="4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0" fillId="0" borderId="0" xfId="0" applyNumberFormat="1"/>
    <xf numFmtId="9" fontId="4" fillId="0" borderId="5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 wrapText="1"/>
    </xf>
    <xf numFmtId="9" fontId="3" fillId="4" borderId="5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>
      <selection activeCell="I9" sqref="I9"/>
    </sheetView>
  </sheetViews>
  <sheetFormatPr baseColWidth="10" defaultRowHeight="15" x14ac:dyDescent="0.25"/>
  <cols>
    <col min="1" max="1" width="27" customWidth="1"/>
    <col min="2" max="2" width="15.7109375" customWidth="1"/>
    <col min="3" max="3" width="16.85546875" customWidth="1"/>
  </cols>
  <sheetData>
    <row r="2" spans="1:3" ht="25.5" customHeight="1" x14ac:dyDescent="0.25">
      <c r="A2" s="18" t="s">
        <v>39</v>
      </c>
      <c r="B2" s="20" t="s">
        <v>40</v>
      </c>
      <c r="C2" s="21"/>
    </row>
    <row r="3" spans="1:3" ht="21" customHeight="1" x14ac:dyDescent="0.25">
      <c r="A3" s="19"/>
      <c r="B3" s="2" t="s">
        <v>41</v>
      </c>
      <c r="C3" s="2" t="s">
        <v>42</v>
      </c>
    </row>
    <row r="4" spans="1:3" ht="21" customHeight="1" x14ac:dyDescent="0.25">
      <c r="A4" s="5" t="s">
        <v>44</v>
      </c>
      <c r="B4" s="6">
        <v>88329</v>
      </c>
      <c r="C4" s="15">
        <v>0.62631355030844504</v>
      </c>
    </row>
    <row r="5" spans="1:3" ht="21" customHeight="1" x14ac:dyDescent="0.25">
      <c r="A5" s="5" t="s">
        <v>45</v>
      </c>
      <c r="B5" s="6">
        <v>48462</v>
      </c>
      <c r="C5" s="16">
        <v>0.34362901510316957</v>
      </c>
    </row>
    <row r="6" spans="1:3" ht="21" customHeight="1" x14ac:dyDescent="0.25">
      <c r="A6" s="5" t="s">
        <v>46</v>
      </c>
      <c r="B6" s="6">
        <v>4239</v>
      </c>
      <c r="C6" s="15">
        <v>3.0057434588385449E-2</v>
      </c>
    </row>
    <row r="7" spans="1:3" ht="21" customHeight="1" x14ac:dyDescent="0.25">
      <c r="A7" s="4" t="s">
        <v>43</v>
      </c>
      <c r="B7" s="4">
        <v>141030</v>
      </c>
      <c r="C7" s="17">
        <v>1</v>
      </c>
    </row>
  </sheetData>
  <sheetProtection algorithmName="SHA-512" hashValue="+1SZQqdF2ckNcWVs8Z3aqq+SFRGrgbnfv6ls54RRCS+CRJde0jcWg8xYHcrCPMNG7LNh0I34rb1RA3vABjXYsQ==" saltValue="kJuOH5ATdB9N84j0XTz72Q==" spinCount="100000" sheet="1" objects="1" scenarios="1"/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XFD1"/>
    </sheetView>
  </sheetViews>
  <sheetFormatPr baseColWidth="10" defaultRowHeight="15" x14ac:dyDescent="0.25"/>
  <cols>
    <col min="1" max="1" width="9.42578125" style="1" bestFit="1" customWidth="1"/>
    <col min="2" max="7" width="11.140625" style="8" customWidth="1"/>
    <col min="8" max="8" width="11.140625" style="9" customWidth="1"/>
    <col min="9" max="16384" width="11.42578125" style="1"/>
  </cols>
  <sheetData>
    <row r="1" spans="1:8" ht="22.5" customHeight="1" x14ac:dyDescent="0.25">
      <c r="A1" s="20" t="s">
        <v>19</v>
      </c>
      <c r="B1" s="21"/>
      <c r="C1" s="21"/>
      <c r="D1" s="21"/>
      <c r="E1" s="21"/>
      <c r="F1" s="21"/>
      <c r="G1" s="21"/>
      <c r="H1" s="22"/>
    </row>
    <row r="2" spans="1:8" ht="25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1" customHeight="1" x14ac:dyDescent="0.25">
      <c r="A3" s="3" t="s">
        <v>8</v>
      </c>
      <c r="B3" s="4">
        <f t="shared" ref="B3:G3" si="0">SUM(B4:B7)</f>
        <v>946</v>
      </c>
      <c r="C3" s="4">
        <f t="shared" si="0"/>
        <v>358</v>
      </c>
      <c r="D3" s="4">
        <f t="shared" si="0"/>
        <v>506</v>
      </c>
      <c r="E3" s="4">
        <f t="shared" si="0"/>
        <v>86</v>
      </c>
      <c r="F3" s="4">
        <f t="shared" si="0"/>
        <v>93</v>
      </c>
      <c r="G3" s="4">
        <f t="shared" si="0"/>
        <v>268</v>
      </c>
      <c r="H3" s="4">
        <f>SUM(B3:G3)</f>
        <v>2257</v>
      </c>
    </row>
    <row r="4" spans="1:8" ht="21" customHeight="1" x14ac:dyDescent="0.25">
      <c r="A4" s="5" t="s">
        <v>12</v>
      </c>
      <c r="B4" s="6">
        <v>489</v>
      </c>
      <c r="C4" s="6">
        <v>357</v>
      </c>
      <c r="D4" s="6">
        <v>262</v>
      </c>
      <c r="E4" s="6">
        <v>66</v>
      </c>
      <c r="F4" s="6">
        <v>62</v>
      </c>
      <c r="G4" s="6">
        <v>179</v>
      </c>
      <c r="H4" s="4">
        <f>SUM(B4:G4)</f>
        <v>1415</v>
      </c>
    </row>
    <row r="5" spans="1:8" ht="21" customHeight="1" x14ac:dyDescent="0.25">
      <c r="A5" s="5" t="s">
        <v>11</v>
      </c>
      <c r="B5" s="6">
        <v>378</v>
      </c>
      <c r="C5" s="7">
        <v>1</v>
      </c>
      <c r="D5" s="6">
        <v>214</v>
      </c>
      <c r="E5" s="6">
        <v>20</v>
      </c>
      <c r="F5" s="6">
        <v>31</v>
      </c>
      <c r="G5" s="6">
        <v>33</v>
      </c>
      <c r="H5" s="4">
        <f>SUM(B5:G5)</f>
        <v>677</v>
      </c>
    </row>
    <row r="6" spans="1:8" ht="21" customHeight="1" x14ac:dyDescent="0.25">
      <c r="A6" s="5" t="s">
        <v>10</v>
      </c>
      <c r="B6" s="6">
        <v>77</v>
      </c>
      <c r="C6" s="6"/>
      <c r="D6" s="6">
        <v>30</v>
      </c>
      <c r="E6" s="6"/>
      <c r="F6" s="6"/>
      <c r="G6" s="6">
        <v>55</v>
      </c>
      <c r="H6" s="4">
        <f t="shared" ref="H6:H7" si="1">SUM(B6:G6)</f>
        <v>162</v>
      </c>
    </row>
    <row r="7" spans="1:8" ht="21" customHeight="1" x14ac:dyDescent="0.25">
      <c r="A7" s="5" t="s">
        <v>9</v>
      </c>
      <c r="B7" s="6">
        <v>2</v>
      </c>
      <c r="C7" s="6"/>
      <c r="D7" s="6"/>
      <c r="E7" s="6"/>
      <c r="F7" s="6"/>
      <c r="G7" s="6">
        <v>1</v>
      </c>
      <c r="H7" s="4">
        <f t="shared" si="1"/>
        <v>3</v>
      </c>
    </row>
    <row r="8" spans="1:8" ht="21" customHeight="1" x14ac:dyDescent="0.25">
      <c r="A8" s="3" t="s">
        <v>13</v>
      </c>
      <c r="B8" s="4">
        <f t="shared" ref="B8:G8" si="2">SUM(B9:B12)</f>
        <v>1422</v>
      </c>
      <c r="C8" s="4">
        <f t="shared" si="2"/>
        <v>504</v>
      </c>
      <c r="D8" s="4">
        <f t="shared" si="2"/>
        <v>428</v>
      </c>
      <c r="E8" s="4">
        <f t="shared" si="2"/>
        <v>59</v>
      </c>
      <c r="F8" s="4">
        <f t="shared" si="2"/>
        <v>150</v>
      </c>
      <c r="G8" s="4">
        <f t="shared" si="2"/>
        <v>653</v>
      </c>
      <c r="H8" s="4">
        <f>SUM(B8:G8)</f>
        <v>3216</v>
      </c>
    </row>
    <row r="9" spans="1:8" ht="21" customHeight="1" x14ac:dyDescent="0.25">
      <c r="A9" s="5" t="s">
        <v>12</v>
      </c>
      <c r="B9" s="6">
        <v>740</v>
      </c>
      <c r="C9" s="6">
        <v>504</v>
      </c>
      <c r="D9" s="6">
        <v>266</v>
      </c>
      <c r="E9" s="6">
        <v>42</v>
      </c>
      <c r="F9" s="6">
        <v>93</v>
      </c>
      <c r="G9" s="6">
        <v>382</v>
      </c>
      <c r="H9" s="4">
        <f>SUM(B9:G9)</f>
        <v>2027</v>
      </c>
    </row>
    <row r="10" spans="1:8" ht="21" customHeight="1" x14ac:dyDescent="0.25">
      <c r="A10" s="5" t="s">
        <v>11</v>
      </c>
      <c r="B10" s="6">
        <v>513</v>
      </c>
      <c r="C10" s="7"/>
      <c r="D10" s="6">
        <v>123</v>
      </c>
      <c r="E10" s="6">
        <v>17</v>
      </c>
      <c r="F10" s="6">
        <v>57</v>
      </c>
      <c r="G10" s="6">
        <v>135</v>
      </c>
      <c r="H10" s="4">
        <f>SUM(B10:G10)</f>
        <v>845</v>
      </c>
    </row>
    <row r="11" spans="1:8" ht="21" customHeight="1" x14ac:dyDescent="0.25">
      <c r="A11" s="5" t="s">
        <v>10</v>
      </c>
      <c r="B11" s="6">
        <v>167</v>
      </c>
      <c r="C11" s="6"/>
      <c r="D11" s="6">
        <v>39</v>
      </c>
      <c r="E11" s="6"/>
      <c r="F11" s="6"/>
      <c r="G11" s="6">
        <v>128</v>
      </c>
      <c r="H11" s="4">
        <f t="shared" ref="H11:H12" si="3">SUM(B11:G11)</f>
        <v>334</v>
      </c>
    </row>
    <row r="12" spans="1:8" ht="21" customHeight="1" x14ac:dyDescent="0.25">
      <c r="A12" s="5" t="s">
        <v>9</v>
      </c>
      <c r="B12" s="6">
        <v>2</v>
      </c>
      <c r="C12" s="6"/>
      <c r="D12" s="6"/>
      <c r="E12" s="6"/>
      <c r="F12" s="6"/>
      <c r="G12" s="6">
        <v>8</v>
      </c>
      <c r="H12" s="4">
        <f t="shared" si="3"/>
        <v>10</v>
      </c>
    </row>
    <row r="13" spans="1:8" ht="21" customHeight="1" x14ac:dyDescent="0.25">
      <c r="A13" s="3" t="s">
        <v>14</v>
      </c>
      <c r="B13" s="4">
        <f t="shared" ref="B13:G13" si="4">SUM(B14:B17)</f>
        <v>978</v>
      </c>
      <c r="C13" s="4">
        <f t="shared" si="4"/>
        <v>366</v>
      </c>
      <c r="D13" s="4">
        <f t="shared" si="4"/>
        <v>507</v>
      </c>
      <c r="E13" s="4">
        <f t="shared" si="4"/>
        <v>41</v>
      </c>
      <c r="F13" s="4">
        <f t="shared" si="4"/>
        <v>97</v>
      </c>
      <c r="G13" s="4">
        <f t="shared" si="4"/>
        <v>342</v>
      </c>
      <c r="H13" s="4">
        <f>SUM(B13:G13)</f>
        <v>2331</v>
      </c>
    </row>
    <row r="14" spans="1:8" ht="21" customHeight="1" x14ac:dyDescent="0.25">
      <c r="A14" s="5" t="s">
        <v>12</v>
      </c>
      <c r="B14" s="6">
        <v>625</v>
      </c>
      <c r="C14" s="6">
        <v>366</v>
      </c>
      <c r="D14" s="6">
        <v>220</v>
      </c>
      <c r="E14" s="6">
        <v>41</v>
      </c>
      <c r="F14" s="6">
        <v>54</v>
      </c>
      <c r="G14" s="6">
        <v>178</v>
      </c>
      <c r="H14" s="4">
        <f>SUM(B14:G14)</f>
        <v>1484</v>
      </c>
    </row>
    <row r="15" spans="1:8" ht="21" customHeight="1" x14ac:dyDescent="0.25">
      <c r="A15" s="5" t="s">
        <v>11</v>
      </c>
      <c r="B15" s="6">
        <v>298</v>
      </c>
      <c r="C15" s="7"/>
      <c r="D15" s="6">
        <v>241</v>
      </c>
      <c r="E15" s="6"/>
      <c r="F15" s="6">
        <v>43</v>
      </c>
      <c r="G15" s="6">
        <v>72</v>
      </c>
      <c r="H15" s="4">
        <f>SUM(B15:G15)</f>
        <v>654</v>
      </c>
    </row>
    <row r="16" spans="1:8" ht="21" customHeight="1" x14ac:dyDescent="0.25">
      <c r="A16" s="5" t="s">
        <v>10</v>
      </c>
      <c r="B16" s="6">
        <v>53</v>
      </c>
      <c r="C16" s="6"/>
      <c r="D16" s="6">
        <v>46</v>
      </c>
      <c r="E16" s="6"/>
      <c r="F16" s="6"/>
      <c r="G16" s="6">
        <v>92</v>
      </c>
      <c r="H16" s="4">
        <f t="shared" ref="H16:H17" si="5">SUM(B16:G16)</f>
        <v>191</v>
      </c>
    </row>
    <row r="17" spans="1:10" ht="21" customHeight="1" x14ac:dyDescent="0.25">
      <c r="A17" s="5" t="s">
        <v>9</v>
      </c>
      <c r="B17" s="6">
        <v>2</v>
      </c>
      <c r="C17" s="6"/>
      <c r="D17" s="6"/>
      <c r="E17" s="6"/>
      <c r="F17" s="6"/>
      <c r="G17" s="6"/>
      <c r="H17" s="4">
        <f t="shared" si="5"/>
        <v>2</v>
      </c>
    </row>
    <row r="18" spans="1:10" ht="21" customHeight="1" x14ac:dyDescent="0.25">
      <c r="A18" s="3" t="s">
        <v>15</v>
      </c>
      <c r="B18" s="4">
        <f t="shared" ref="B18:G18" si="6">SUM(B19:B22)</f>
        <v>1802</v>
      </c>
      <c r="C18" s="4">
        <f t="shared" si="6"/>
        <v>784</v>
      </c>
      <c r="D18" s="4">
        <f t="shared" si="6"/>
        <v>350</v>
      </c>
      <c r="E18" s="4">
        <f t="shared" si="6"/>
        <v>155</v>
      </c>
      <c r="F18" s="4">
        <f t="shared" si="6"/>
        <v>202</v>
      </c>
      <c r="G18" s="4">
        <f t="shared" si="6"/>
        <v>584</v>
      </c>
      <c r="H18" s="4">
        <f>SUM(B18:G18)</f>
        <v>3877</v>
      </c>
    </row>
    <row r="19" spans="1:10" ht="21" customHeight="1" x14ac:dyDescent="0.25">
      <c r="A19" s="5" t="s">
        <v>12</v>
      </c>
      <c r="B19" s="6">
        <v>827</v>
      </c>
      <c r="C19" s="6">
        <v>483</v>
      </c>
      <c r="D19" s="6">
        <v>190</v>
      </c>
      <c r="E19" s="6">
        <v>104</v>
      </c>
      <c r="F19" s="6">
        <v>124</v>
      </c>
      <c r="G19" s="6">
        <v>308</v>
      </c>
      <c r="H19" s="4">
        <f>SUM(B19:G19)</f>
        <v>2036</v>
      </c>
    </row>
    <row r="20" spans="1:10" ht="21" customHeight="1" x14ac:dyDescent="0.25">
      <c r="A20" s="5" t="s">
        <v>11</v>
      </c>
      <c r="B20" s="6">
        <v>720</v>
      </c>
      <c r="C20" s="7">
        <v>272</v>
      </c>
      <c r="D20" s="6">
        <v>119</v>
      </c>
      <c r="E20" s="6">
        <v>51</v>
      </c>
      <c r="F20" s="6">
        <v>78</v>
      </c>
      <c r="G20" s="6">
        <v>111</v>
      </c>
      <c r="H20" s="4">
        <f>SUM(B20:G20)</f>
        <v>1351</v>
      </c>
    </row>
    <row r="21" spans="1:10" ht="21" customHeight="1" x14ac:dyDescent="0.25">
      <c r="A21" s="5" t="s">
        <v>10</v>
      </c>
      <c r="B21" s="6">
        <v>252</v>
      </c>
      <c r="C21" s="6">
        <v>29</v>
      </c>
      <c r="D21" s="6">
        <v>41</v>
      </c>
      <c r="E21" s="6"/>
      <c r="F21" s="6"/>
      <c r="G21" s="6">
        <v>153</v>
      </c>
      <c r="H21" s="4">
        <f t="shared" ref="H21:H22" si="7">SUM(B21:G21)</f>
        <v>475</v>
      </c>
    </row>
    <row r="22" spans="1:10" ht="21" customHeight="1" x14ac:dyDescent="0.25">
      <c r="A22" s="5" t="s">
        <v>9</v>
      </c>
      <c r="B22" s="6">
        <v>3</v>
      </c>
      <c r="C22" s="6"/>
      <c r="D22" s="6"/>
      <c r="E22" s="6"/>
      <c r="F22" s="6"/>
      <c r="G22" s="6">
        <v>12</v>
      </c>
      <c r="H22" s="4">
        <f t="shared" si="7"/>
        <v>15</v>
      </c>
    </row>
    <row r="23" spans="1:10" ht="21" customHeight="1" x14ac:dyDescent="0.25">
      <c r="A23" s="3" t="s">
        <v>16</v>
      </c>
      <c r="B23" s="4">
        <f t="shared" ref="B23:G23" si="8">SUM(B24:B27)</f>
        <v>1302</v>
      </c>
      <c r="C23" s="4">
        <f t="shared" si="8"/>
        <v>667</v>
      </c>
      <c r="D23" s="4">
        <f t="shared" si="8"/>
        <v>441</v>
      </c>
      <c r="E23" s="4">
        <f t="shared" si="8"/>
        <v>31</v>
      </c>
      <c r="F23" s="4">
        <f t="shared" si="8"/>
        <v>137</v>
      </c>
      <c r="G23" s="4">
        <f t="shared" si="8"/>
        <v>408</v>
      </c>
      <c r="H23" s="4">
        <f>SUM(B23:G23)</f>
        <v>2986</v>
      </c>
    </row>
    <row r="24" spans="1:10" ht="21" customHeight="1" x14ac:dyDescent="0.25">
      <c r="A24" s="5" t="s">
        <v>12</v>
      </c>
      <c r="B24" s="6">
        <v>753</v>
      </c>
      <c r="C24" s="6">
        <v>459</v>
      </c>
      <c r="D24" s="6">
        <v>202</v>
      </c>
      <c r="E24" s="6">
        <v>30</v>
      </c>
      <c r="F24" s="6">
        <v>97</v>
      </c>
      <c r="G24" s="6">
        <v>191</v>
      </c>
      <c r="H24" s="4">
        <f>SUM(B24:G24)</f>
        <v>1732</v>
      </c>
    </row>
    <row r="25" spans="1:10" ht="21" customHeight="1" x14ac:dyDescent="0.25">
      <c r="A25" s="5" t="s">
        <v>11</v>
      </c>
      <c r="B25" s="6">
        <v>416</v>
      </c>
      <c r="C25" s="7">
        <v>176</v>
      </c>
      <c r="D25" s="6">
        <v>183</v>
      </c>
      <c r="E25" s="6">
        <v>1</v>
      </c>
      <c r="F25" s="6">
        <v>40</v>
      </c>
      <c r="G25" s="6">
        <v>98</v>
      </c>
      <c r="H25" s="4">
        <f>SUM(B25:G25)</f>
        <v>914</v>
      </c>
    </row>
    <row r="26" spans="1:10" ht="21" customHeight="1" x14ac:dyDescent="0.25">
      <c r="A26" s="5" t="s">
        <v>10</v>
      </c>
      <c r="B26" s="6">
        <v>128</v>
      </c>
      <c r="C26" s="6">
        <v>32</v>
      </c>
      <c r="D26" s="6">
        <v>56</v>
      </c>
      <c r="E26" s="6"/>
      <c r="F26" s="6"/>
      <c r="G26" s="6">
        <v>113</v>
      </c>
      <c r="H26" s="4">
        <f t="shared" ref="H26:H27" si="9">SUM(B26:G26)</f>
        <v>329</v>
      </c>
    </row>
    <row r="27" spans="1:10" ht="21" customHeight="1" x14ac:dyDescent="0.25">
      <c r="A27" s="5" t="s">
        <v>9</v>
      </c>
      <c r="B27" s="6">
        <v>5</v>
      </c>
      <c r="C27" s="6"/>
      <c r="D27" s="6"/>
      <c r="E27" s="6"/>
      <c r="F27" s="6"/>
      <c r="G27" s="6">
        <v>6</v>
      </c>
      <c r="H27" s="4">
        <f t="shared" si="9"/>
        <v>11</v>
      </c>
    </row>
    <row r="28" spans="1:10" ht="21" customHeight="1" x14ac:dyDescent="0.25">
      <c r="A28" s="3" t="s">
        <v>17</v>
      </c>
      <c r="B28" s="4">
        <f t="shared" ref="B28:G28" si="10">SUM(B29:B32)</f>
        <v>1515</v>
      </c>
      <c r="C28" s="4">
        <f t="shared" si="10"/>
        <v>524</v>
      </c>
      <c r="D28" s="4">
        <f t="shared" si="10"/>
        <v>266</v>
      </c>
      <c r="E28" s="4">
        <f t="shared" si="10"/>
        <v>139</v>
      </c>
      <c r="F28" s="4">
        <f t="shared" si="10"/>
        <v>202</v>
      </c>
      <c r="G28" s="4">
        <f t="shared" si="10"/>
        <v>490</v>
      </c>
      <c r="H28" s="4">
        <f>SUM(B28:G28)</f>
        <v>3136</v>
      </c>
    </row>
    <row r="29" spans="1:10" ht="21" customHeight="1" x14ac:dyDescent="0.25">
      <c r="A29" s="5" t="s">
        <v>12</v>
      </c>
      <c r="B29" s="6">
        <v>811</v>
      </c>
      <c r="C29" s="6">
        <v>342</v>
      </c>
      <c r="D29" s="6">
        <v>194</v>
      </c>
      <c r="E29" s="6">
        <v>75</v>
      </c>
      <c r="F29" s="6">
        <v>158</v>
      </c>
      <c r="G29" s="6">
        <v>234</v>
      </c>
      <c r="H29" s="4">
        <f>SUM(B29:G29)</f>
        <v>1814</v>
      </c>
      <c r="J29" s="14"/>
    </row>
    <row r="30" spans="1:10" ht="21" customHeight="1" x14ac:dyDescent="0.25">
      <c r="A30" s="5" t="s">
        <v>11</v>
      </c>
      <c r="B30" s="6">
        <v>481</v>
      </c>
      <c r="C30" s="7">
        <v>162</v>
      </c>
      <c r="D30" s="6">
        <v>48</v>
      </c>
      <c r="E30" s="6">
        <v>64</v>
      </c>
      <c r="F30" s="6">
        <v>44</v>
      </c>
      <c r="G30" s="6">
        <v>85</v>
      </c>
      <c r="H30" s="4">
        <f>SUM(B30:G30)</f>
        <v>884</v>
      </c>
      <c r="J30" s="14"/>
    </row>
    <row r="31" spans="1:10" ht="21" customHeight="1" x14ac:dyDescent="0.25">
      <c r="A31" s="5" t="s">
        <v>10</v>
      </c>
      <c r="B31" s="6">
        <v>218</v>
      </c>
      <c r="C31" s="6">
        <v>20</v>
      </c>
      <c r="D31" s="6">
        <v>24</v>
      </c>
      <c r="E31" s="6"/>
      <c r="F31" s="6"/>
      <c r="G31" s="6">
        <v>158</v>
      </c>
      <c r="H31" s="4">
        <f t="shared" ref="H31:H32" si="11">SUM(B31:G31)</f>
        <v>420</v>
      </c>
      <c r="J31" s="14"/>
    </row>
    <row r="32" spans="1:10" ht="21" customHeight="1" x14ac:dyDescent="0.25">
      <c r="A32" s="5" t="s">
        <v>9</v>
      </c>
      <c r="B32" s="6">
        <v>5</v>
      </c>
      <c r="C32" s="6"/>
      <c r="D32" s="6"/>
      <c r="E32" s="6"/>
      <c r="F32" s="6"/>
      <c r="G32" s="6">
        <v>13</v>
      </c>
      <c r="H32" s="4">
        <f t="shared" si="11"/>
        <v>18</v>
      </c>
    </row>
    <row r="33" spans="1:8" ht="21" customHeight="1" x14ac:dyDescent="0.25">
      <c r="A33" s="3" t="s">
        <v>18</v>
      </c>
      <c r="B33" s="4">
        <f t="shared" ref="B33:G33" si="12">SUM(B34:B37)</f>
        <v>1000</v>
      </c>
      <c r="C33" s="4">
        <f t="shared" si="12"/>
        <v>612</v>
      </c>
      <c r="D33" s="4">
        <f t="shared" si="12"/>
        <v>516</v>
      </c>
      <c r="E33" s="4">
        <f t="shared" si="12"/>
        <v>90</v>
      </c>
      <c r="F33" s="4">
        <f t="shared" si="12"/>
        <v>190</v>
      </c>
      <c r="G33" s="4">
        <f t="shared" si="12"/>
        <v>475</v>
      </c>
      <c r="H33" s="4">
        <f>SUM(B33:G33)</f>
        <v>2883</v>
      </c>
    </row>
    <row r="34" spans="1:8" ht="21" customHeight="1" x14ac:dyDescent="0.25">
      <c r="A34" s="5" t="s">
        <v>12</v>
      </c>
      <c r="B34" s="6">
        <v>681</v>
      </c>
      <c r="C34" s="6">
        <v>354</v>
      </c>
      <c r="D34" s="6">
        <v>304</v>
      </c>
      <c r="E34" s="6">
        <v>75</v>
      </c>
      <c r="F34" s="6">
        <v>157</v>
      </c>
      <c r="G34" s="6">
        <v>194</v>
      </c>
      <c r="H34" s="4">
        <f>SUM(B34:G34)</f>
        <v>1765</v>
      </c>
    </row>
    <row r="35" spans="1:8" ht="21" customHeight="1" x14ac:dyDescent="0.25">
      <c r="A35" s="5" t="s">
        <v>11</v>
      </c>
      <c r="B35" s="6">
        <v>215</v>
      </c>
      <c r="C35" s="7">
        <v>233</v>
      </c>
      <c r="D35" s="6">
        <v>184</v>
      </c>
      <c r="E35" s="6">
        <v>15</v>
      </c>
      <c r="F35" s="6">
        <v>33</v>
      </c>
      <c r="G35" s="6">
        <v>56</v>
      </c>
      <c r="H35" s="4">
        <f>SUM(B35:G35)</f>
        <v>736</v>
      </c>
    </row>
    <row r="36" spans="1:8" ht="21" customHeight="1" x14ac:dyDescent="0.25">
      <c r="A36" s="5" t="s">
        <v>10</v>
      </c>
      <c r="B36" s="6">
        <v>102</v>
      </c>
      <c r="C36" s="6">
        <v>25</v>
      </c>
      <c r="D36" s="6">
        <v>28</v>
      </c>
      <c r="E36" s="6"/>
      <c r="F36" s="6"/>
      <c r="G36" s="6">
        <v>216</v>
      </c>
      <c r="H36" s="4">
        <f t="shared" ref="H36:H37" si="13">SUM(B36:G36)</f>
        <v>371</v>
      </c>
    </row>
    <row r="37" spans="1:8" ht="21" customHeight="1" x14ac:dyDescent="0.25">
      <c r="A37" s="5" t="s">
        <v>9</v>
      </c>
      <c r="B37" s="6">
        <v>2</v>
      </c>
      <c r="C37" s="6"/>
      <c r="D37" s="6"/>
      <c r="E37" s="6"/>
      <c r="F37" s="6"/>
      <c r="G37" s="6">
        <v>9</v>
      </c>
      <c r="H37" s="4">
        <f t="shared" si="13"/>
        <v>11</v>
      </c>
    </row>
    <row r="38" spans="1:8" s="12" customFormat="1" ht="9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24" t="s">
        <v>20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4" t="s">
        <v>21</v>
      </c>
      <c r="B40" s="24"/>
      <c r="C40" s="24"/>
      <c r="D40" s="24"/>
      <c r="E40" s="24"/>
      <c r="F40" s="24"/>
      <c r="G40" s="24"/>
      <c r="H40" s="24"/>
    </row>
  </sheetData>
  <sheetProtection algorithmName="SHA-512" hashValue="7Ib8mQC5na+NNfLxVVLh3hgj2Qy66n8KFBsMTgD8JMleRl1XwkjQ3oJkAcqAGabRx8fiIkX7VZPwIlFhUrbL5Q==" saltValue="P7Ob3PRi10mQX6m8UPfFhQ==" spinCount="100000" sheet="1" objects="1" scenarios="1"/>
  <mergeCells count="4">
    <mergeCell ref="A1:H1"/>
    <mergeCell ref="A38:H38"/>
    <mergeCell ref="A39:H39"/>
    <mergeCell ref="A40:H40"/>
  </mergeCells>
  <pageMargins left="0.75196850393700787" right="0.75196850393700787" top="1" bottom="0.9448818897637795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J15" sqref="J15"/>
    </sheetView>
  </sheetViews>
  <sheetFormatPr baseColWidth="10" defaultRowHeight="15" x14ac:dyDescent="0.25"/>
  <cols>
    <col min="1" max="1" width="35.42578125" style="1" customWidth="1"/>
    <col min="2" max="5" width="10.5703125" style="8" customWidth="1"/>
    <col min="6" max="6" width="10.5703125" style="9" customWidth="1"/>
    <col min="7" max="16384" width="11.42578125" style="1"/>
  </cols>
  <sheetData>
    <row r="1" spans="1:6" ht="22.5" customHeight="1" x14ac:dyDescent="0.25">
      <c r="A1" s="20" t="s">
        <v>38</v>
      </c>
      <c r="B1" s="21"/>
      <c r="C1" s="21"/>
      <c r="D1" s="21"/>
      <c r="E1" s="21"/>
      <c r="F1" s="22"/>
    </row>
    <row r="2" spans="1:6" x14ac:dyDescent="0.25">
      <c r="A2" s="2" t="s">
        <v>22</v>
      </c>
      <c r="B2" s="2" t="s">
        <v>12</v>
      </c>
      <c r="C2" s="2" t="s">
        <v>11</v>
      </c>
      <c r="D2" s="2" t="s">
        <v>10</v>
      </c>
      <c r="E2" s="2" t="s">
        <v>9</v>
      </c>
      <c r="F2" s="2" t="s">
        <v>37</v>
      </c>
    </row>
    <row r="3" spans="1:6" ht="21" customHeight="1" x14ac:dyDescent="0.25">
      <c r="A3" s="3" t="s">
        <v>1</v>
      </c>
      <c r="B3" s="4">
        <f>SUM(B4:B9)</f>
        <v>681</v>
      </c>
      <c r="C3" s="4">
        <f>SUM(C4:C9)</f>
        <v>215</v>
      </c>
      <c r="D3" s="4">
        <f>SUM(D4:D9)</f>
        <v>102</v>
      </c>
      <c r="E3" s="4">
        <f>SUM(E4:E9)</f>
        <v>2</v>
      </c>
      <c r="F3" s="4">
        <f t="shared" ref="F3:F25" si="0">SUM(B3:E3)</f>
        <v>1000</v>
      </c>
    </row>
    <row r="4" spans="1:6" ht="21" customHeight="1" x14ac:dyDescent="0.25">
      <c r="A4" s="5" t="s">
        <v>23</v>
      </c>
      <c r="B4" s="6">
        <v>63</v>
      </c>
      <c r="C4" s="6">
        <v>13</v>
      </c>
      <c r="D4" s="6">
        <v>34</v>
      </c>
      <c r="E4" s="6"/>
      <c r="F4" s="4">
        <f t="shared" si="0"/>
        <v>110</v>
      </c>
    </row>
    <row r="5" spans="1:6" ht="25.5" x14ac:dyDescent="0.25">
      <c r="A5" s="13" t="s">
        <v>24</v>
      </c>
      <c r="B5" s="6">
        <v>308</v>
      </c>
      <c r="C5" s="6">
        <v>89</v>
      </c>
      <c r="D5" s="6">
        <v>10</v>
      </c>
      <c r="E5" s="6"/>
      <c r="F5" s="4">
        <f t="shared" si="0"/>
        <v>407</v>
      </c>
    </row>
    <row r="6" spans="1:6" ht="21" customHeight="1" x14ac:dyDescent="0.25">
      <c r="A6" s="5" t="s">
        <v>25</v>
      </c>
      <c r="B6" s="6">
        <v>85</v>
      </c>
      <c r="C6" s="6">
        <v>86</v>
      </c>
      <c r="D6" s="6">
        <v>16</v>
      </c>
      <c r="E6" s="6">
        <v>2</v>
      </c>
      <c r="F6" s="4">
        <f t="shared" si="0"/>
        <v>189</v>
      </c>
    </row>
    <row r="7" spans="1:6" ht="21" customHeight="1" x14ac:dyDescent="0.25">
      <c r="A7" s="5" t="s">
        <v>26</v>
      </c>
      <c r="B7" s="6">
        <v>109</v>
      </c>
      <c r="C7" s="6"/>
      <c r="D7" s="6">
        <v>6</v>
      </c>
      <c r="E7" s="6"/>
      <c r="F7" s="4">
        <f t="shared" si="0"/>
        <v>115</v>
      </c>
    </row>
    <row r="8" spans="1:6" ht="21" customHeight="1" x14ac:dyDescent="0.25">
      <c r="A8" s="5" t="s">
        <v>27</v>
      </c>
      <c r="B8" s="6">
        <v>21</v>
      </c>
      <c r="C8" s="6"/>
      <c r="D8" s="6">
        <v>6</v>
      </c>
      <c r="E8" s="6"/>
      <c r="F8" s="4">
        <f t="shared" si="0"/>
        <v>27</v>
      </c>
    </row>
    <row r="9" spans="1:6" ht="21" customHeight="1" x14ac:dyDescent="0.25">
      <c r="A9" s="5" t="s">
        <v>28</v>
      </c>
      <c r="B9" s="6">
        <v>95</v>
      </c>
      <c r="C9" s="6">
        <v>27</v>
      </c>
      <c r="D9" s="6">
        <v>30</v>
      </c>
      <c r="E9" s="6"/>
      <c r="F9" s="4">
        <f t="shared" si="0"/>
        <v>152</v>
      </c>
    </row>
    <row r="10" spans="1:6" ht="21" customHeight="1" x14ac:dyDescent="0.25">
      <c r="A10" s="3" t="s">
        <v>31</v>
      </c>
      <c r="B10" s="4">
        <f>SUM(B11:B14)</f>
        <v>354</v>
      </c>
      <c r="C10" s="4">
        <f>SUM(C11:C14)</f>
        <v>233</v>
      </c>
      <c r="D10" s="4">
        <f>SUM(D11:D14)</f>
        <v>25</v>
      </c>
      <c r="E10" s="4"/>
      <c r="F10" s="4">
        <f t="shared" si="0"/>
        <v>612</v>
      </c>
    </row>
    <row r="11" spans="1:6" ht="21" customHeight="1" x14ac:dyDescent="0.25">
      <c r="A11" s="5" t="s">
        <v>23</v>
      </c>
      <c r="B11" s="6">
        <v>116</v>
      </c>
      <c r="C11" s="6">
        <v>70</v>
      </c>
      <c r="D11" s="6"/>
      <c r="E11" s="6"/>
      <c r="F11" s="4">
        <f t="shared" si="0"/>
        <v>186</v>
      </c>
    </row>
    <row r="12" spans="1:6" ht="25.5" x14ac:dyDescent="0.25">
      <c r="A12" s="13" t="s">
        <v>29</v>
      </c>
      <c r="B12" s="6">
        <v>66</v>
      </c>
      <c r="C12" s="6">
        <v>68</v>
      </c>
      <c r="D12" s="6">
        <v>12</v>
      </c>
      <c r="E12" s="6"/>
      <c r="F12" s="4">
        <f t="shared" si="0"/>
        <v>146</v>
      </c>
    </row>
    <row r="13" spans="1:6" ht="21" customHeight="1" x14ac:dyDescent="0.25">
      <c r="A13" s="5" t="s">
        <v>25</v>
      </c>
      <c r="B13" s="6">
        <v>101</v>
      </c>
      <c r="C13" s="6">
        <v>79</v>
      </c>
      <c r="D13" s="6">
        <v>11</v>
      </c>
      <c r="E13" s="6"/>
      <c r="F13" s="4">
        <f t="shared" si="0"/>
        <v>191</v>
      </c>
    </row>
    <row r="14" spans="1:6" ht="21" customHeight="1" x14ac:dyDescent="0.25">
      <c r="A14" s="5" t="s">
        <v>30</v>
      </c>
      <c r="B14" s="6">
        <v>71</v>
      </c>
      <c r="C14" s="6">
        <v>16</v>
      </c>
      <c r="D14" s="6">
        <v>2</v>
      </c>
      <c r="E14" s="6"/>
      <c r="F14" s="4">
        <f t="shared" si="0"/>
        <v>89</v>
      </c>
    </row>
    <row r="15" spans="1:6" ht="21" customHeight="1" x14ac:dyDescent="0.25">
      <c r="A15" s="3" t="s">
        <v>3</v>
      </c>
      <c r="B15" s="4">
        <f>SUM(B16:B19)</f>
        <v>304</v>
      </c>
      <c r="C15" s="4">
        <f>SUM(C16:C19)</f>
        <v>184</v>
      </c>
      <c r="D15" s="4">
        <f>SUM(D16:D19)</f>
        <v>28</v>
      </c>
      <c r="E15" s="4"/>
      <c r="F15" s="4">
        <f t="shared" si="0"/>
        <v>516</v>
      </c>
    </row>
    <row r="16" spans="1:6" ht="25.5" x14ac:dyDescent="0.25">
      <c r="A16" s="13" t="s">
        <v>32</v>
      </c>
      <c r="B16" s="6">
        <v>65</v>
      </c>
      <c r="C16" s="6">
        <v>32</v>
      </c>
      <c r="D16" s="6"/>
      <c r="E16" s="6"/>
      <c r="F16" s="4">
        <f t="shared" si="0"/>
        <v>97</v>
      </c>
    </row>
    <row r="17" spans="1:6" ht="21" customHeight="1" x14ac:dyDescent="0.25">
      <c r="A17" s="5" t="s">
        <v>25</v>
      </c>
      <c r="B17" s="6">
        <v>62</v>
      </c>
      <c r="C17" s="6">
        <v>49</v>
      </c>
      <c r="D17" s="6">
        <v>10</v>
      </c>
      <c r="E17" s="6"/>
      <c r="F17" s="4">
        <f t="shared" si="0"/>
        <v>121</v>
      </c>
    </row>
    <row r="18" spans="1:6" ht="21" customHeight="1" x14ac:dyDescent="0.25">
      <c r="A18" s="5" t="s">
        <v>30</v>
      </c>
      <c r="B18" s="6">
        <v>177</v>
      </c>
      <c r="C18" s="6">
        <v>103</v>
      </c>
      <c r="D18" s="6">
        <v>2</v>
      </c>
      <c r="E18" s="6"/>
      <c r="F18" s="4">
        <f t="shared" si="0"/>
        <v>282</v>
      </c>
    </row>
    <row r="19" spans="1:6" ht="21" customHeight="1" x14ac:dyDescent="0.25">
      <c r="A19" s="5" t="s">
        <v>33</v>
      </c>
      <c r="B19" s="6"/>
      <c r="C19" s="6"/>
      <c r="D19" s="6">
        <v>16</v>
      </c>
      <c r="E19" s="6"/>
      <c r="F19" s="4">
        <f t="shared" si="0"/>
        <v>16</v>
      </c>
    </row>
    <row r="20" spans="1:6" ht="21" customHeight="1" x14ac:dyDescent="0.25">
      <c r="A20" s="3" t="s">
        <v>4</v>
      </c>
      <c r="B20" s="4">
        <f>SUM(B21:B21)</f>
        <v>75</v>
      </c>
      <c r="C20" s="4">
        <f>SUM(C21:C21)</f>
        <v>15</v>
      </c>
      <c r="D20" s="4"/>
      <c r="E20" s="4"/>
      <c r="F20" s="4">
        <f t="shared" si="0"/>
        <v>90</v>
      </c>
    </row>
    <row r="21" spans="1:6" ht="21" customHeight="1" x14ac:dyDescent="0.25">
      <c r="A21" s="5" t="s">
        <v>34</v>
      </c>
      <c r="B21" s="6">
        <v>75</v>
      </c>
      <c r="C21" s="6">
        <v>15</v>
      </c>
      <c r="D21" s="6"/>
      <c r="E21" s="6"/>
      <c r="F21" s="4">
        <f t="shared" si="0"/>
        <v>90</v>
      </c>
    </row>
    <row r="22" spans="1:6" ht="21" customHeight="1" x14ac:dyDescent="0.25">
      <c r="A22" s="3" t="s">
        <v>5</v>
      </c>
      <c r="B22" s="4">
        <f>SUM(B23:B23)</f>
        <v>157</v>
      </c>
      <c r="C22" s="4">
        <f>SUM(C23:C23)</f>
        <v>33</v>
      </c>
      <c r="D22" s="4"/>
      <c r="E22" s="4"/>
      <c r="F22" s="4">
        <f t="shared" si="0"/>
        <v>190</v>
      </c>
    </row>
    <row r="23" spans="1:6" ht="21" customHeight="1" x14ac:dyDescent="0.25">
      <c r="A23" s="5" t="s">
        <v>35</v>
      </c>
      <c r="B23" s="6">
        <v>157</v>
      </c>
      <c r="C23" s="6">
        <v>33</v>
      </c>
      <c r="D23" s="6"/>
      <c r="E23" s="6"/>
      <c r="F23" s="4">
        <f t="shared" si="0"/>
        <v>190</v>
      </c>
    </row>
    <row r="24" spans="1:6" ht="21" customHeight="1" x14ac:dyDescent="0.25">
      <c r="A24" s="3" t="s">
        <v>6</v>
      </c>
      <c r="B24" s="4">
        <f>SUM(B25:B25)</f>
        <v>194</v>
      </c>
      <c r="C24" s="4">
        <f>SUM(C25:C25)</f>
        <v>56</v>
      </c>
      <c r="D24" s="4">
        <f>SUM(D25:D25)</f>
        <v>216</v>
      </c>
      <c r="E24" s="4">
        <f>SUM(E25:E25)</f>
        <v>9</v>
      </c>
      <c r="F24" s="4">
        <f t="shared" si="0"/>
        <v>475</v>
      </c>
    </row>
    <row r="25" spans="1:6" ht="21" customHeight="1" x14ac:dyDescent="0.25">
      <c r="A25" s="5" t="s">
        <v>33</v>
      </c>
      <c r="B25" s="6">
        <v>194</v>
      </c>
      <c r="C25" s="6">
        <v>56</v>
      </c>
      <c r="D25" s="6">
        <v>216</v>
      </c>
      <c r="E25" s="6">
        <v>9</v>
      </c>
      <c r="F25" s="4">
        <f t="shared" si="0"/>
        <v>475</v>
      </c>
    </row>
    <row r="26" spans="1:6" ht="21" customHeight="1" x14ac:dyDescent="0.25">
      <c r="A26" s="11" t="s">
        <v>36</v>
      </c>
      <c r="B26" s="10">
        <f>SUM(B3,B10,B15,B20,B22,B24)</f>
        <v>1765</v>
      </c>
      <c r="C26" s="10">
        <f t="shared" ref="C26:F26" si="1">SUM(C3,C10,C15,C20,C22,C24)</f>
        <v>736</v>
      </c>
      <c r="D26" s="10">
        <f t="shared" si="1"/>
        <v>371</v>
      </c>
      <c r="E26" s="10">
        <f t="shared" si="1"/>
        <v>11</v>
      </c>
      <c r="F26" s="10">
        <f t="shared" si="1"/>
        <v>2883</v>
      </c>
    </row>
    <row r="27" spans="1:6" s="12" customFormat="1" ht="9" x14ac:dyDescent="0.25">
      <c r="A27" s="23"/>
      <c r="B27" s="23"/>
      <c r="C27" s="23"/>
      <c r="D27" s="23"/>
      <c r="E27" s="23"/>
      <c r="F27" s="23"/>
    </row>
    <row r="28" spans="1:6" x14ac:dyDescent="0.25">
      <c r="A28" s="24" t="s">
        <v>20</v>
      </c>
      <c r="B28" s="24"/>
      <c r="C28" s="24"/>
      <c r="D28" s="24"/>
      <c r="E28" s="24"/>
      <c r="F28" s="24"/>
    </row>
    <row r="29" spans="1:6" x14ac:dyDescent="0.25">
      <c r="A29" s="24" t="s">
        <v>21</v>
      </c>
      <c r="B29" s="24"/>
      <c r="C29" s="24"/>
      <c r="D29" s="24"/>
      <c r="E29" s="24"/>
      <c r="F29" s="24"/>
    </row>
  </sheetData>
  <sheetProtection algorithmName="SHA-512" hashValue="DThGPtA703f1JzaQKNT+wgfs4UWSIQzE2UYMv0sKv0QHsb5J/u5KlTeAqCbEuv5h31PZRs6logxYixaIopMOIw==" saltValue="mIheOHcwuvG18IColxbqQg==" spinCount="100000" sheet="1" objects="1" scenarios="1"/>
  <mergeCells count="4">
    <mergeCell ref="A29:F29"/>
    <mergeCell ref="A1:F1"/>
    <mergeCell ref="A27:F27"/>
    <mergeCell ref="A28:F28"/>
  </mergeCells>
  <pageMargins left="0.75196850393700787" right="0.75196850393700787" top="1" bottom="0.9448818897637795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 Graduados Multicampus</vt:lpstr>
      <vt:lpstr>Evolución histórica de Gra</vt:lpstr>
      <vt:lpstr>Distribución Gra por Divis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Cardona Balanta</dc:creator>
  <cp:lastModifiedBy>Daysi Carolina Herrera Cardenas</cp:lastModifiedBy>
  <dcterms:created xsi:type="dcterms:W3CDTF">2018-09-06T14:43:46Z</dcterms:created>
  <dcterms:modified xsi:type="dcterms:W3CDTF">2018-11-13T15:53:00Z</dcterms:modified>
</cp:coreProperties>
</file>